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6150"/>
  </bookViews>
  <sheets>
    <sheet name="мониторинг" sheetId="3" r:id="rId1"/>
  </sheets>
  <definedNames>
    <definedName name="№_П_п">#REF!</definedName>
  </definedNames>
  <calcPr calcId="124519"/>
</workbook>
</file>

<file path=xl/calcChain.xml><?xml version="1.0" encoding="utf-8"?>
<calcChain xmlns="http://schemas.openxmlformats.org/spreadsheetml/2006/main">
  <c r="M34" i="3"/>
  <c r="M33"/>
  <c r="M32"/>
  <c r="M35" s="1"/>
  <c r="M31"/>
  <c r="H34"/>
  <c r="H33"/>
  <c r="H32"/>
  <c r="H31"/>
  <c r="H35" s="1"/>
  <c r="H27"/>
  <c r="M27"/>
  <c r="M26"/>
  <c r="M25"/>
  <c r="M24"/>
  <c r="M23"/>
  <c r="H26"/>
  <c r="H25"/>
  <c r="H24"/>
  <c r="H23"/>
  <c r="C34"/>
  <c r="C33"/>
  <c r="C35" s="1"/>
  <c r="C32"/>
  <c r="C31"/>
  <c r="C27"/>
  <c r="C26"/>
  <c r="C25"/>
  <c r="C24"/>
  <c r="C23"/>
  <c r="Q35"/>
  <c r="P35"/>
  <c r="O35"/>
  <c r="N35"/>
  <c r="L35"/>
  <c r="K35"/>
  <c r="J35"/>
  <c r="I35"/>
  <c r="G35"/>
  <c r="F35"/>
  <c r="E35"/>
  <c r="D35"/>
  <c r="Q28"/>
  <c r="P28"/>
  <c r="O28"/>
  <c r="M28" s="1"/>
  <c r="N28"/>
  <c r="L28"/>
  <c r="K28"/>
  <c r="J28"/>
  <c r="H28" s="1"/>
  <c r="I28"/>
  <c r="G28"/>
  <c r="F28"/>
  <c r="E28"/>
  <c r="E36" s="1"/>
  <c r="D28"/>
  <c r="Q36"/>
  <c r="P20"/>
  <c r="O20"/>
  <c r="N20"/>
  <c r="M19"/>
  <c r="M18"/>
  <c r="K20"/>
  <c r="J20"/>
  <c r="I20"/>
  <c r="H19"/>
  <c r="H18"/>
  <c r="F20"/>
  <c r="E20"/>
  <c r="D20"/>
  <c r="C19"/>
  <c r="C18"/>
  <c r="I36"/>
  <c r="J36" l="1"/>
  <c r="C28"/>
  <c r="P36"/>
  <c r="K36"/>
  <c r="O36"/>
  <c r="G36"/>
  <c r="L36"/>
  <c r="F36"/>
  <c r="C20"/>
  <c r="H20"/>
  <c r="H36" s="1"/>
  <c r="M20"/>
  <c r="M36" s="1"/>
  <c r="N36"/>
  <c r="D36"/>
  <c r="C36" l="1"/>
</calcChain>
</file>

<file path=xl/sharedStrings.xml><?xml version="1.0" encoding="utf-8"?>
<sst xmlns="http://schemas.openxmlformats.org/spreadsheetml/2006/main" count="77" uniqueCount="62">
  <si>
    <t>(куратор согласно паспорту программы)</t>
  </si>
  <si>
    <t>всего</t>
  </si>
  <si>
    <t xml:space="preserve">ИТОГО:     </t>
  </si>
  <si>
    <t>Мероприятия по программе</t>
  </si>
  <si>
    <t>федеральный бюджет</t>
  </si>
  <si>
    <t>внебюджетные</t>
  </si>
  <si>
    <t xml:space="preserve">                        период</t>
  </si>
  <si>
    <t>№ П/п</t>
  </si>
  <si>
    <t>1.</t>
  </si>
  <si>
    <t>2.</t>
  </si>
  <si>
    <t>3.</t>
  </si>
  <si>
    <t>Реализация мероприятий, тыс. руб.</t>
  </si>
  <si>
    <t>бюджет муниципального района «Корткеросский»</t>
  </si>
  <si>
    <t xml:space="preserve">Фактическое финансирование мероприятий, тыс.руб. </t>
  </si>
  <si>
    <t xml:space="preserve">в том числе по источникам     финансирования  </t>
  </si>
  <si>
    <t>республиканский бюджет</t>
  </si>
  <si>
    <t xml:space="preserve">                                              подпись                                                   Ф.И.О.</t>
  </si>
  <si>
    <t xml:space="preserve">    СОГЛАСОВАНО:</t>
  </si>
  <si>
    <t xml:space="preserve">    "____" _____________________ 20__ г.</t>
  </si>
  <si>
    <t>Подпрограмма1. Малое и среднее предпринимательство в муниципальном районе "Корткеросский"</t>
  </si>
  <si>
    <t>1.1.</t>
  </si>
  <si>
    <t xml:space="preserve"> Начальник Финансового управления администрации МР "Корткеросский"</t>
  </si>
  <si>
    <t>МОНИТОРИНГ ВЫПОЛНЕНИЯ  МЕРОПРИЯТИЙ</t>
  </si>
  <si>
    <t>по исполнению муниципальной  программы</t>
  </si>
  <si>
    <t xml:space="preserve">Предусмотрено  бюджетом, тыс.руб. </t>
  </si>
  <si>
    <t>(наименование муниципальной  программы)</t>
  </si>
  <si>
    <t xml:space="preserve">                                        Отдел экономической политики администрации   муниципального района «Корткеросский»                                         </t>
  </si>
  <si>
    <t xml:space="preserve">                                подпись                                                  Ф.И.О.</t>
  </si>
  <si>
    <t>Муниципальная программа МО МР "Корткеросский" «Развитие экономики" на период до 2020 года"</t>
  </si>
  <si>
    <t>Заведующий отделом экономической политики____________________________Э.Л.Подорова</t>
  </si>
  <si>
    <t xml:space="preserve">Исполнитель _______________________________ </t>
  </si>
  <si>
    <t>Основные мероприятия:</t>
  </si>
  <si>
    <t>Подпрограмма 2. «Въездной и внутренний туризм в муниципальном районе «Корткеросский» (2014 - 2020 годы)»</t>
  </si>
  <si>
    <t>1.2.</t>
  </si>
  <si>
    <t>Развитие и укрепление материально-технической базы туризма</t>
  </si>
  <si>
    <t>Подготовка и продвижение турпродукта на рынке туристических услуг, информационно-методическое обеспечение субъектов туротрасли</t>
  </si>
  <si>
    <t xml:space="preserve">Развитие мемориального туризма </t>
  </si>
  <si>
    <t>Подготовка туристических кадров, развитие спортивно-познавательного туризма</t>
  </si>
  <si>
    <t>Финансовая поддержка субъектов туристской деятельности</t>
  </si>
  <si>
    <t>2.1.</t>
  </si>
  <si>
    <t>2.2.</t>
  </si>
  <si>
    <t>2.3.</t>
  </si>
  <si>
    <t>2.4.</t>
  </si>
  <si>
    <t>2.5.</t>
  </si>
  <si>
    <t>Подпрограмма 3. «Развитие сельского хозяйства и регулирования рынков сельскохозяйственной продукции, сырья и продовольствия »</t>
  </si>
  <si>
    <t>Строительство (реконструкция) ферм</t>
  </si>
  <si>
    <t>Обновление основных средств пищевой и перерабатывающей промышленности</t>
  </si>
  <si>
    <t>Кадровая поддержка</t>
  </si>
  <si>
    <t>8 (82136)9-25-91</t>
  </si>
  <si>
    <t>3.1.</t>
  </si>
  <si>
    <t>3.2.</t>
  </si>
  <si>
    <t>3.3.</t>
  </si>
  <si>
    <t>3.4.</t>
  </si>
  <si>
    <t>ВСЕГО:</t>
  </si>
  <si>
    <t>Финансовая и имущественная поддержка субъектов малого и среднего предпринимательства</t>
  </si>
  <si>
    <t xml:space="preserve">Информационно-консультационная, организационная и кадровая поддержка субъектов малого и среднего предпринимательства </t>
  </si>
  <si>
    <t>внебюджетные, бюджеты сельских поселений</t>
  </si>
  <si>
    <t xml:space="preserve">    _____________  Н.И. Даньщикова </t>
  </si>
  <si>
    <t xml:space="preserve">    Контактный телефон:</t>
  </si>
  <si>
    <t>Подорова Э.Л.</t>
  </si>
  <si>
    <t xml:space="preserve">                 за ___2018 год__</t>
  </si>
  <si>
    <t>Финансовая поддержка крестьянско- фермерских хозяйств и реализации  народных проектов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</si>
</sst>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1" xfId="0" applyFont="1" applyBorder="1"/>
    <xf numFmtId="164" fontId="5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top" wrapText="1"/>
    </xf>
    <xf numFmtId="0" fontId="5" fillId="0" borderId="0" xfId="0" applyFont="1"/>
    <xf numFmtId="0" fontId="8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164" fontId="14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" fontId="10" fillId="0" borderId="7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11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6" fillId="0" borderId="0" xfId="0" applyFont="1"/>
    <xf numFmtId="0" fontId="10" fillId="0" borderId="7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/>
    <xf numFmtId="164" fontId="13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/>
    <xf numFmtId="2" fontId="10" fillId="0" borderId="2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/>
    <xf numFmtId="164" fontId="10" fillId="0" borderId="2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1" fillId="0" borderId="7" xfId="0" applyFont="1" applyBorder="1" applyAlignment="1">
      <alignment vertical="top" wrapText="1"/>
    </xf>
    <xf numFmtId="0" fontId="15" fillId="0" borderId="8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5"/>
  <sheetViews>
    <sheetView tabSelected="1" topLeftCell="A25" zoomScale="80" zoomScaleNormal="80" workbookViewId="0">
      <selection activeCell="F33" sqref="F33"/>
    </sheetView>
  </sheetViews>
  <sheetFormatPr defaultRowHeight="15"/>
  <cols>
    <col min="1" max="1" width="6.7109375" customWidth="1"/>
    <col min="2" max="2" width="32.42578125" customWidth="1"/>
    <col min="3" max="3" width="9.42578125" customWidth="1"/>
    <col min="4" max="4" width="11.42578125" customWidth="1"/>
    <col min="5" max="5" width="10.85546875" customWidth="1"/>
    <col min="6" max="6" width="14.7109375" customWidth="1"/>
    <col min="7" max="7" width="9.42578125" customWidth="1"/>
    <col min="8" max="8" width="12.140625" customWidth="1"/>
    <col min="9" max="9" width="9.28515625" bestFit="1" customWidth="1"/>
    <col min="10" max="10" width="9.5703125" bestFit="1" customWidth="1"/>
    <col min="11" max="11" width="10.85546875" customWidth="1"/>
    <col min="12" max="12" width="7.85546875" customWidth="1"/>
    <col min="13" max="13" width="9.5703125" bestFit="1" customWidth="1"/>
    <col min="14" max="14" width="9.28515625" bestFit="1" customWidth="1"/>
    <col min="15" max="15" width="10.7109375" customWidth="1"/>
    <col min="16" max="16" width="10.28515625" customWidth="1"/>
    <col min="17" max="17" width="8.140625" customWidth="1"/>
  </cols>
  <sheetData>
    <row r="2" spans="1:17" ht="18.75">
      <c r="F2" s="18"/>
      <c r="G2" s="19" t="s">
        <v>22</v>
      </c>
      <c r="I2" s="18"/>
      <c r="J2" s="18"/>
      <c r="Q2" s="20"/>
    </row>
    <row r="3" spans="1:17" ht="15.75">
      <c r="G3" s="6" t="s">
        <v>23</v>
      </c>
      <c r="I3" s="5"/>
      <c r="L3" s="5"/>
    </row>
    <row r="4" spans="1:17" ht="15.75">
      <c r="I4" s="4"/>
      <c r="J4" s="6"/>
      <c r="K4" s="5"/>
      <c r="M4" s="5"/>
      <c r="N4" s="5"/>
      <c r="O4" s="4"/>
    </row>
    <row r="5" spans="1:17" ht="18" customHeight="1">
      <c r="A5" s="69" t="s">
        <v>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7">
      <c r="G6" s="2" t="s">
        <v>25</v>
      </c>
    </row>
    <row r="7" spans="1:17" ht="18.75">
      <c r="G7" s="1" t="s">
        <v>60</v>
      </c>
    </row>
    <row r="8" spans="1:17">
      <c r="G8" s="34" t="s">
        <v>6</v>
      </c>
    </row>
    <row r="9" spans="1:17" ht="18.75">
      <c r="B9" s="15" t="s">
        <v>26</v>
      </c>
      <c r="C9" s="15"/>
      <c r="D9" s="15"/>
      <c r="E9" s="15"/>
      <c r="F9" s="15"/>
      <c r="G9" s="15"/>
      <c r="H9" s="7"/>
      <c r="I9" s="7"/>
      <c r="J9" s="7"/>
      <c r="K9" s="7"/>
      <c r="L9" s="8"/>
      <c r="M9" s="7"/>
      <c r="N9" s="7"/>
      <c r="O9" s="7"/>
    </row>
    <row r="10" spans="1:17">
      <c r="G10" s="2" t="s">
        <v>0</v>
      </c>
    </row>
    <row r="11" spans="1:17" ht="15.75">
      <c r="P11" s="9"/>
      <c r="Q11" s="20"/>
    </row>
    <row r="12" spans="1:17" ht="15.75" customHeight="1">
      <c r="A12" s="71" t="s">
        <v>7</v>
      </c>
      <c r="B12" s="71" t="s">
        <v>3</v>
      </c>
      <c r="C12" s="76" t="s">
        <v>24</v>
      </c>
      <c r="D12" s="77"/>
      <c r="E12" s="77"/>
      <c r="F12" s="77"/>
      <c r="G12" s="77"/>
      <c r="H12" s="74" t="s">
        <v>13</v>
      </c>
      <c r="I12" s="75"/>
      <c r="J12" s="75"/>
      <c r="K12" s="75"/>
      <c r="L12" s="75"/>
      <c r="M12" s="76" t="s">
        <v>11</v>
      </c>
      <c r="N12" s="77"/>
      <c r="O12" s="77"/>
      <c r="P12" s="77"/>
      <c r="Q12" s="78"/>
    </row>
    <row r="13" spans="1:17" ht="15.75" customHeight="1">
      <c r="A13" s="72"/>
      <c r="B13" s="73"/>
      <c r="C13" s="71" t="s">
        <v>1</v>
      </c>
      <c r="D13" s="74" t="s">
        <v>14</v>
      </c>
      <c r="E13" s="75"/>
      <c r="F13" s="75"/>
      <c r="G13" s="75"/>
      <c r="H13" s="71" t="s">
        <v>1</v>
      </c>
      <c r="I13" s="74" t="s">
        <v>14</v>
      </c>
      <c r="J13" s="75"/>
      <c r="K13" s="75"/>
      <c r="L13" s="75"/>
      <c r="M13" s="71" t="s">
        <v>1</v>
      </c>
      <c r="N13" s="76" t="s">
        <v>14</v>
      </c>
      <c r="O13" s="77"/>
      <c r="P13" s="77"/>
      <c r="Q13" s="78"/>
    </row>
    <row r="14" spans="1:17" ht="141.75">
      <c r="A14" s="72"/>
      <c r="B14" s="73"/>
      <c r="C14" s="79"/>
      <c r="D14" s="23" t="s">
        <v>4</v>
      </c>
      <c r="E14" s="21" t="s">
        <v>15</v>
      </c>
      <c r="F14" s="21" t="s">
        <v>12</v>
      </c>
      <c r="G14" s="23" t="s">
        <v>56</v>
      </c>
      <c r="H14" s="79"/>
      <c r="I14" s="23" t="s">
        <v>4</v>
      </c>
      <c r="J14" s="21" t="s">
        <v>15</v>
      </c>
      <c r="K14" s="21" t="s">
        <v>12</v>
      </c>
      <c r="L14" s="23" t="s">
        <v>5</v>
      </c>
      <c r="M14" s="79"/>
      <c r="N14" s="17" t="s">
        <v>4</v>
      </c>
      <c r="O14" s="24" t="s">
        <v>15</v>
      </c>
      <c r="P14" s="24" t="s">
        <v>12</v>
      </c>
      <c r="Q14" s="24" t="s">
        <v>56</v>
      </c>
    </row>
    <row r="15" spans="1:17">
      <c r="A15" s="12">
        <v>1</v>
      </c>
      <c r="B15" s="12">
        <v>2</v>
      </c>
      <c r="C15" s="12"/>
      <c r="D15" s="12"/>
      <c r="E15" s="12"/>
      <c r="F15" s="12"/>
      <c r="G15" s="12"/>
      <c r="H15" s="25">
        <v>3</v>
      </c>
      <c r="I15" s="25">
        <v>4</v>
      </c>
      <c r="J15" s="26">
        <v>5</v>
      </c>
      <c r="K15" s="25">
        <v>6</v>
      </c>
      <c r="L15" s="26">
        <v>7</v>
      </c>
      <c r="M15" s="25">
        <v>8</v>
      </c>
      <c r="N15" s="26">
        <v>9</v>
      </c>
      <c r="O15" s="25">
        <v>10</v>
      </c>
      <c r="P15" s="26">
        <v>11</v>
      </c>
      <c r="Q15" s="25">
        <v>12</v>
      </c>
    </row>
    <row r="16" spans="1:17" ht="15.75">
      <c r="A16" s="29" t="s">
        <v>8</v>
      </c>
      <c r="B16" s="65" t="s">
        <v>19</v>
      </c>
      <c r="C16" s="66"/>
      <c r="D16" s="66"/>
      <c r="E16" s="66"/>
      <c r="F16" s="66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8"/>
    </row>
    <row r="17" spans="1:17" ht="15.75" customHeight="1">
      <c r="A17" s="29"/>
      <c r="B17" s="31" t="s">
        <v>31</v>
      </c>
      <c r="C17" s="35"/>
      <c r="D17" s="35"/>
      <c r="E17" s="35"/>
      <c r="F17" s="35"/>
      <c r="G17" s="35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60" customHeight="1">
      <c r="A18" s="30" t="s">
        <v>20</v>
      </c>
      <c r="B18" s="32" t="s">
        <v>54</v>
      </c>
      <c r="C18" s="36">
        <f>SUM(D18:F18)</f>
        <v>1809.7829999999999</v>
      </c>
      <c r="D18" s="33">
        <v>0</v>
      </c>
      <c r="E18" s="33">
        <v>0</v>
      </c>
      <c r="F18" s="80">
        <v>1809.7829999999999</v>
      </c>
      <c r="G18" s="33">
        <v>0</v>
      </c>
      <c r="H18" s="36">
        <f>SUM(I18:K18)</f>
        <v>1809.7829999999999</v>
      </c>
      <c r="I18" s="33">
        <v>0</v>
      </c>
      <c r="J18" s="33">
        <v>0</v>
      </c>
      <c r="K18" s="80">
        <v>1809.7829999999999</v>
      </c>
      <c r="L18" s="33">
        <v>0</v>
      </c>
      <c r="M18" s="36">
        <f>SUM(N18:P18)</f>
        <v>1809.7829999999999</v>
      </c>
      <c r="N18" s="33">
        <v>0</v>
      </c>
      <c r="O18" s="33">
        <v>0</v>
      </c>
      <c r="P18" s="80">
        <v>1809.7829999999999</v>
      </c>
      <c r="Q18" s="33">
        <v>0</v>
      </c>
    </row>
    <row r="19" spans="1:17" ht="81.75" customHeight="1">
      <c r="A19" s="30" t="s">
        <v>33</v>
      </c>
      <c r="B19" s="39" t="s">
        <v>55</v>
      </c>
      <c r="C19" s="36">
        <f>SUM(D19:F19)</f>
        <v>78</v>
      </c>
      <c r="D19" s="33">
        <v>0</v>
      </c>
      <c r="E19" s="33">
        <v>0</v>
      </c>
      <c r="F19" s="56">
        <v>78</v>
      </c>
      <c r="G19" s="33">
        <v>0</v>
      </c>
      <c r="H19" s="36">
        <f>SUM(I19:K19)</f>
        <v>78</v>
      </c>
      <c r="I19" s="33">
        <v>0</v>
      </c>
      <c r="J19" s="33">
        <v>0</v>
      </c>
      <c r="K19" s="56">
        <v>78</v>
      </c>
      <c r="L19" s="33">
        <v>0</v>
      </c>
      <c r="M19" s="33">
        <f>SUM(N19:P19)</f>
        <v>78</v>
      </c>
      <c r="N19" s="33">
        <v>0</v>
      </c>
      <c r="O19" s="33">
        <v>0</v>
      </c>
      <c r="P19" s="56">
        <v>78</v>
      </c>
      <c r="Q19" s="33">
        <v>0</v>
      </c>
    </row>
    <row r="20" spans="1:17" ht="25.5" customHeight="1">
      <c r="A20" s="30"/>
      <c r="B20" s="10" t="s">
        <v>2</v>
      </c>
      <c r="C20" s="54">
        <f>SUM(D20:F20)</f>
        <v>1887.7829999999999</v>
      </c>
      <c r="D20" s="46">
        <f>SUM(D18:D19)</f>
        <v>0</v>
      </c>
      <c r="E20" s="46">
        <f>SUM(E18:E19)</f>
        <v>0</v>
      </c>
      <c r="F20" s="46">
        <f>SUM(F18:F19)</f>
        <v>1887.7829999999999</v>
      </c>
      <c r="G20" s="46">
        <v>0</v>
      </c>
      <c r="H20" s="54">
        <f>SUM(I20:K20)</f>
        <v>1887.7829999999999</v>
      </c>
      <c r="I20" s="46">
        <f>SUM(I18:I19)</f>
        <v>0</v>
      </c>
      <c r="J20" s="46">
        <f>SUM(J18:J19)</f>
        <v>0</v>
      </c>
      <c r="K20" s="46">
        <f>SUM(K18:K19)</f>
        <v>1887.7829999999999</v>
      </c>
      <c r="L20" s="51">
        <v>0</v>
      </c>
      <c r="M20" s="54">
        <f>SUM(N20:P20)</f>
        <v>1887.7829999999999</v>
      </c>
      <c r="N20" s="46">
        <f>SUM(N18:N19)</f>
        <v>0</v>
      </c>
      <c r="O20" s="46">
        <f>SUM(O18:O19)</f>
        <v>0</v>
      </c>
      <c r="P20" s="46">
        <f>SUM(P18:P19)</f>
        <v>1887.7829999999999</v>
      </c>
      <c r="Q20" s="28">
        <v>0</v>
      </c>
    </row>
    <row r="21" spans="1:17" ht="15.75" customHeight="1">
      <c r="A21" s="43" t="s">
        <v>9</v>
      </c>
      <c r="B21" s="45" t="s">
        <v>32</v>
      </c>
      <c r="C21" s="37"/>
      <c r="D21" s="37"/>
      <c r="E21" s="37"/>
      <c r="F21" s="37"/>
      <c r="G21" s="37"/>
      <c r="H21" s="44"/>
      <c r="I21" s="16"/>
      <c r="J21" s="16"/>
      <c r="K21" s="16"/>
      <c r="L21" s="16"/>
      <c r="M21" s="41"/>
      <c r="N21" s="27"/>
      <c r="O21" s="27"/>
      <c r="P21" s="27"/>
      <c r="Q21" s="42"/>
    </row>
    <row r="22" spans="1:17" ht="15" customHeight="1">
      <c r="A22" s="38"/>
      <c r="B22" s="59" t="s">
        <v>31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/>
    </row>
    <row r="23" spans="1:17" ht="48" customHeight="1">
      <c r="A23" s="30" t="s">
        <v>39</v>
      </c>
      <c r="B23" s="40" t="s">
        <v>34</v>
      </c>
      <c r="C23" s="36">
        <f>SUM(D23:F23)</f>
        <v>320.21699999999998</v>
      </c>
      <c r="D23" s="55">
        <v>0</v>
      </c>
      <c r="E23" s="55">
        <v>0</v>
      </c>
      <c r="F23" s="55">
        <v>320.21699999999998</v>
      </c>
      <c r="G23" s="33">
        <v>0</v>
      </c>
      <c r="H23" s="36">
        <f t="shared" ref="H23:H28" si="0">SUM(I23:K23)</f>
        <v>320.21699999999998</v>
      </c>
      <c r="I23" s="55">
        <v>0</v>
      </c>
      <c r="J23" s="55">
        <v>0</v>
      </c>
      <c r="K23" s="55">
        <v>320.21699999999998</v>
      </c>
      <c r="L23" s="33">
        <v>0</v>
      </c>
      <c r="M23" s="36">
        <f t="shared" ref="M23:M27" si="1">SUM(N23:P23)</f>
        <v>320.21699999999998</v>
      </c>
      <c r="N23" s="55">
        <v>0</v>
      </c>
      <c r="O23" s="55">
        <v>0</v>
      </c>
      <c r="P23" s="55">
        <v>320.21699999999998</v>
      </c>
      <c r="Q23" s="33">
        <v>0</v>
      </c>
    </row>
    <row r="24" spans="1:17" ht="48" customHeight="1">
      <c r="A24" s="30" t="s">
        <v>40</v>
      </c>
      <c r="B24" s="40" t="s">
        <v>37</v>
      </c>
      <c r="C24" s="36">
        <f t="shared" ref="C24:C27" si="2">SUM(D24:F24)</f>
        <v>38</v>
      </c>
      <c r="D24" s="55">
        <v>0</v>
      </c>
      <c r="E24" s="55">
        <v>0</v>
      </c>
      <c r="F24" s="55">
        <v>38</v>
      </c>
      <c r="G24" s="33">
        <v>0</v>
      </c>
      <c r="H24" s="36">
        <f t="shared" si="0"/>
        <v>38</v>
      </c>
      <c r="I24" s="55">
        <v>0</v>
      </c>
      <c r="J24" s="55">
        <v>0</v>
      </c>
      <c r="K24" s="55">
        <v>38</v>
      </c>
      <c r="L24" s="33">
        <v>0</v>
      </c>
      <c r="M24" s="36">
        <f t="shared" si="1"/>
        <v>38</v>
      </c>
      <c r="N24" s="55">
        <v>0</v>
      </c>
      <c r="O24" s="55">
        <v>0</v>
      </c>
      <c r="P24" s="55">
        <v>38</v>
      </c>
      <c r="Q24" s="33">
        <v>0</v>
      </c>
    </row>
    <row r="25" spans="1:17" ht="48" customHeight="1">
      <c r="A25" s="30" t="s">
        <v>41</v>
      </c>
      <c r="B25" s="40" t="s">
        <v>35</v>
      </c>
      <c r="C25" s="36">
        <f t="shared" si="2"/>
        <v>410</v>
      </c>
      <c r="D25" s="55">
        <v>0</v>
      </c>
      <c r="E25" s="55">
        <v>0</v>
      </c>
      <c r="F25" s="55">
        <v>410</v>
      </c>
      <c r="G25" s="33">
        <v>0</v>
      </c>
      <c r="H25" s="36">
        <f t="shared" si="0"/>
        <v>410</v>
      </c>
      <c r="I25" s="55">
        <v>0</v>
      </c>
      <c r="J25" s="55">
        <v>0</v>
      </c>
      <c r="K25" s="55">
        <v>410</v>
      </c>
      <c r="L25" s="33">
        <v>0</v>
      </c>
      <c r="M25" s="36">
        <f t="shared" si="1"/>
        <v>410</v>
      </c>
      <c r="N25" s="55">
        <v>0</v>
      </c>
      <c r="O25" s="55">
        <v>0</v>
      </c>
      <c r="P25" s="55">
        <v>410</v>
      </c>
      <c r="Q25" s="33">
        <v>0</v>
      </c>
    </row>
    <row r="26" spans="1:17" ht="48" customHeight="1">
      <c r="A26" s="30" t="s">
        <v>42</v>
      </c>
      <c r="B26" s="39" t="s">
        <v>36</v>
      </c>
      <c r="C26" s="36">
        <f t="shared" si="2"/>
        <v>0</v>
      </c>
      <c r="D26" s="55">
        <v>0</v>
      </c>
      <c r="E26" s="55">
        <v>0</v>
      </c>
      <c r="F26" s="55">
        <v>0</v>
      </c>
      <c r="G26" s="33">
        <v>0</v>
      </c>
      <c r="H26" s="36">
        <f t="shared" si="0"/>
        <v>0</v>
      </c>
      <c r="I26" s="55">
        <v>0</v>
      </c>
      <c r="J26" s="55">
        <v>0</v>
      </c>
      <c r="K26" s="55">
        <v>0</v>
      </c>
      <c r="L26" s="33">
        <v>0</v>
      </c>
      <c r="M26" s="36">
        <f t="shared" si="1"/>
        <v>0</v>
      </c>
      <c r="N26" s="55">
        <v>0</v>
      </c>
      <c r="O26" s="55">
        <v>0</v>
      </c>
      <c r="P26" s="55">
        <v>0</v>
      </c>
      <c r="Q26" s="33">
        <v>0</v>
      </c>
    </row>
    <row r="27" spans="1:17" ht="48" customHeight="1">
      <c r="A27" s="30" t="s">
        <v>43</v>
      </c>
      <c r="B27" s="39" t="s">
        <v>38</v>
      </c>
      <c r="C27" s="36">
        <f t="shared" si="2"/>
        <v>300</v>
      </c>
      <c r="D27" s="55">
        <v>0</v>
      </c>
      <c r="E27" s="55">
        <v>200</v>
      </c>
      <c r="F27" s="55">
        <v>100</v>
      </c>
      <c r="G27" s="33">
        <v>0</v>
      </c>
      <c r="H27" s="36">
        <f t="shared" si="0"/>
        <v>300</v>
      </c>
      <c r="I27" s="55">
        <v>0</v>
      </c>
      <c r="J27" s="55">
        <v>200</v>
      </c>
      <c r="K27" s="55">
        <v>100</v>
      </c>
      <c r="L27" s="33">
        <v>0</v>
      </c>
      <c r="M27" s="36">
        <f t="shared" si="1"/>
        <v>300</v>
      </c>
      <c r="N27" s="55">
        <v>0</v>
      </c>
      <c r="O27" s="55">
        <v>200</v>
      </c>
      <c r="P27" s="55">
        <v>100</v>
      </c>
      <c r="Q27" s="33">
        <v>0</v>
      </c>
    </row>
    <row r="28" spans="1:17" ht="21" customHeight="1">
      <c r="A28" s="30"/>
      <c r="B28" s="10" t="s">
        <v>2</v>
      </c>
      <c r="C28" s="46">
        <f t="shared" ref="C28:G28" si="3">SUM(C23:C27)</f>
        <v>1068.2170000000001</v>
      </c>
      <c r="D28" s="46">
        <f t="shared" si="3"/>
        <v>0</v>
      </c>
      <c r="E28" s="46">
        <f t="shared" si="3"/>
        <v>200</v>
      </c>
      <c r="F28" s="46">
        <f t="shared" si="3"/>
        <v>868.21699999999998</v>
      </c>
      <c r="G28" s="46">
        <f t="shared" si="3"/>
        <v>0</v>
      </c>
      <c r="H28" s="81">
        <f t="shared" si="0"/>
        <v>1068.2170000000001</v>
      </c>
      <c r="I28" s="46">
        <f t="shared" ref="I28:Q28" si="4">SUM(I23:I27)</f>
        <v>0</v>
      </c>
      <c r="J28" s="46">
        <f t="shared" si="4"/>
        <v>200</v>
      </c>
      <c r="K28" s="46">
        <f t="shared" si="4"/>
        <v>868.21699999999998</v>
      </c>
      <c r="L28" s="46">
        <f t="shared" si="4"/>
        <v>0</v>
      </c>
      <c r="M28" s="81">
        <f>SUM(N28:P28)</f>
        <v>1068.2170000000001</v>
      </c>
      <c r="N28" s="46">
        <f t="shared" si="4"/>
        <v>0</v>
      </c>
      <c r="O28" s="46">
        <f t="shared" si="4"/>
        <v>200</v>
      </c>
      <c r="P28" s="46">
        <f t="shared" si="4"/>
        <v>868.21699999999998</v>
      </c>
      <c r="Q28" s="46">
        <f t="shared" si="4"/>
        <v>0</v>
      </c>
    </row>
    <row r="29" spans="1:17" ht="19.5" customHeight="1">
      <c r="A29" s="48" t="s">
        <v>10</v>
      </c>
      <c r="B29" s="62" t="s">
        <v>44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4"/>
    </row>
    <row r="30" spans="1:17" ht="15.75" customHeight="1">
      <c r="A30" s="30"/>
      <c r="B30" s="59" t="s">
        <v>31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</row>
    <row r="31" spans="1:17" ht="48" customHeight="1">
      <c r="A31" s="30" t="s">
        <v>49</v>
      </c>
      <c r="B31" s="39" t="s">
        <v>45</v>
      </c>
      <c r="C31" s="36">
        <f t="shared" ref="C31:C34" si="5">SUM(D31:F31)</f>
        <v>0</v>
      </c>
      <c r="D31" s="33">
        <v>0</v>
      </c>
      <c r="E31" s="33">
        <v>0</v>
      </c>
      <c r="F31" s="33">
        <v>0</v>
      </c>
      <c r="G31" s="33">
        <v>0</v>
      </c>
      <c r="H31" s="36">
        <f t="shared" ref="H31:H34" si="6">SUM(I31:K31)</f>
        <v>0</v>
      </c>
      <c r="I31" s="33">
        <v>0</v>
      </c>
      <c r="J31" s="33">
        <v>0</v>
      </c>
      <c r="K31" s="33">
        <v>0</v>
      </c>
      <c r="L31" s="33">
        <v>0</v>
      </c>
      <c r="M31" s="36">
        <f t="shared" ref="M31:M34" si="7">SUM(N31:P31)</f>
        <v>0</v>
      </c>
      <c r="N31" s="33">
        <v>0</v>
      </c>
      <c r="O31" s="33">
        <v>0</v>
      </c>
      <c r="P31" s="33">
        <v>0</v>
      </c>
      <c r="Q31" s="33">
        <v>0</v>
      </c>
    </row>
    <row r="32" spans="1:17" ht="48" customHeight="1">
      <c r="A32" s="30" t="s">
        <v>50</v>
      </c>
      <c r="B32" s="39" t="s">
        <v>46</v>
      </c>
      <c r="C32" s="36">
        <f t="shared" si="5"/>
        <v>0</v>
      </c>
      <c r="D32" s="33">
        <v>0</v>
      </c>
      <c r="E32" s="33">
        <v>0</v>
      </c>
      <c r="F32" s="33">
        <v>0</v>
      </c>
      <c r="G32" s="33">
        <v>0</v>
      </c>
      <c r="H32" s="36">
        <f t="shared" si="6"/>
        <v>0</v>
      </c>
      <c r="I32" s="33">
        <v>0</v>
      </c>
      <c r="J32" s="33">
        <v>0</v>
      </c>
      <c r="K32" s="33">
        <v>0</v>
      </c>
      <c r="L32" s="33">
        <v>0</v>
      </c>
      <c r="M32" s="36">
        <f t="shared" si="7"/>
        <v>0</v>
      </c>
      <c r="N32" s="33">
        <v>0</v>
      </c>
      <c r="O32" s="33">
        <v>0</v>
      </c>
      <c r="P32" s="33">
        <v>0</v>
      </c>
      <c r="Q32" s="33">
        <v>0</v>
      </c>
    </row>
    <row r="33" spans="1:17" ht="48" customHeight="1">
      <c r="A33" s="30" t="s">
        <v>51</v>
      </c>
      <c r="B33" s="39" t="s">
        <v>47</v>
      </c>
      <c r="C33" s="36">
        <f t="shared" si="5"/>
        <v>70</v>
      </c>
      <c r="D33" s="33">
        <v>0</v>
      </c>
      <c r="E33" s="33">
        <v>0</v>
      </c>
      <c r="F33" s="33">
        <v>70</v>
      </c>
      <c r="G33" s="33">
        <v>0</v>
      </c>
      <c r="H33" s="36">
        <f t="shared" si="6"/>
        <v>70</v>
      </c>
      <c r="I33" s="33">
        <v>0</v>
      </c>
      <c r="J33" s="33">
        <v>0</v>
      </c>
      <c r="K33" s="33">
        <v>70</v>
      </c>
      <c r="L33" s="33">
        <v>0</v>
      </c>
      <c r="M33" s="36">
        <f t="shared" si="7"/>
        <v>70</v>
      </c>
      <c r="N33" s="33">
        <v>0</v>
      </c>
      <c r="O33" s="33">
        <v>0</v>
      </c>
      <c r="P33" s="33">
        <v>70</v>
      </c>
      <c r="Q33" s="33">
        <v>0</v>
      </c>
    </row>
    <row r="34" spans="1:17" ht="63" customHeight="1">
      <c r="A34" s="30" t="s">
        <v>52</v>
      </c>
      <c r="B34" s="39" t="s">
        <v>61</v>
      </c>
      <c r="C34" s="36">
        <f t="shared" si="5"/>
        <v>571.43000000000006</v>
      </c>
      <c r="D34" s="33">
        <v>0</v>
      </c>
      <c r="E34" s="33">
        <v>500</v>
      </c>
      <c r="F34" s="33">
        <v>71.430000000000007</v>
      </c>
      <c r="G34" s="33">
        <v>0</v>
      </c>
      <c r="H34" s="36">
        <f t="shared" si="6"/>
        <v>571.43000000000006</v>
      </c>
      <c r="I34" s="33">
        <v>0</v>
      </c>
      <c r="J34" s="33">
        <v>500</v>
      </c>
      <c r="K34" s="33">
        <v>71.430000000000007</v>
      </c>
      <c r="L34" s="33">
        <v>0</v>
      </c>
      <c r="M34" s="36">
        <f t="shared" si="7"/>
        <v>571.43000000000006</v>
      </c>
      <c r="N34" s="33">
        <v>0</v>
      </c>
      <c r="O34" s="33">
        <v>500</v>
      </c>
      <c r="P34" s="33">
        <v>71.430000000000007</v>
      </c>
      <c r="Q34" s="33">
        <v>0</v>
      </c>
    </row>
    <row r="35" spans="1:17" ht="18.75">
      <c r="A35" s="11"/>
      <c r="B35" s="10" t="s">
        <v>2</v>
      </c>
      <c r="C35" s="53">
        <f t="shared" ref="C35:G35" si="8">SUM(C31:C34)</f>
        <v>641.43000000000006</v>
      </c>
      <c r="D35" s="53">
        <f t="shared" si="8"/>
        <v>0</v>
      </c>
      <c r="E35" s="53">
        <f t="shared" si="8"/>
        <v>500</v>
      </c>
      <c r="F35" s="53">
        <f t="shared" si="8"/>
        <v>141.43</v>
      </c>
      <c r="G35" s="53">
        <f t="shared" si="8"/>
        <v>0</v>
      </c>
      <c r="H35" s="53">
        <f>SUM(H31:H34)</f>
        <v>641.43000000000006</v>
      </c>
      <c r="I35" s="53">
        <f t="shared" ref="I35:Q35" si="9">SUM(I31:I34)</f>
        <v>0</v>
      </c>
      <c r="J35" s="53">
        <f t="shared" si="9"/>
        <v>500</v>
      </c>
      <c r="K35" s="53">
        <f t="shared" si="9"/>
        <v>141.43</v>
      </c>
      <c r="L35" s="53">
        <f t="shared" si="9"/>
        <v>0</v>
      </c>
      <c r="M35" s="53">
        <f t="shared" si="9"/>
        <v>641.43000000000006</v>
      </c>
      <c r="N35" s="53">
        <f t="shared" si="9"/>
        <v>0</v>
      </c>
      <c r="O35" s="53">
        <f t="shared" si="9"/>
        <v>500</v>
      </c>
      <c r="P35" s="53">
        <f t="shared" si="9"/>
        <v>141.43</v>
      </c>
      <c r="Q35" s="53">
        <f t="shared" si="9"/>
        <v>0</v>
      </c>
    </row>
    <row r="36" spans="1:17" ht="18.75">
      <c r="A36" s="49"/>
      <c r="B36" s="50" t="s">
        <v>53</v>
      </c>
      <c r="C36" s="57">
        <f t="shared" ref="C36:L36" si="10">SUM(C20+C28+C35)</f>
        <v>3597.4300000000003</v>
      </c>
      <c r="D36" s="52">
        <f t="shared" si="10"/>
        <v>0</v>
      </c>
      <c r="E36" s="57">
        <f t="shared" si="10"/>
        <v>700</v>
      </c>
      <c r="F36" s="52">
        <f t="shared" si="10"/>
        <v>2897.43</v>
      </c>
      <c r="G36" s="52">
        <f t="shared" si="10"/>
        <v>0</v>
      </c>
      <c r="H36" s="57">
        <f t="shared" si="10"/>
        <v>3597.4300000000003</v>
      </c>
      <c r="I36" s="52">
        <f t="shared" si="10"/>
        <v>0</v>
      </c>
      <c r="J36" s="57">
        <f t="shared" si="10"/>
        <v>700</v>
      </c>
      <c r="K36" s="52">
        <f t="shared" si="10"/>
        <v>2897.43</v>
      </c>
      <c r="L36" s="52">
        <f t="shared" si="10"/>
        <v>0</v>
      </c>
      <c r="M36" s="57">
        <f>SUM(M20+M28+M35)</f>
        <v>3597.4300000000003</v>
      </c>
      <c r="N36" s="52">
        <f>SUM(N20+N28+N35)</f>
        <v>0</v>
      </c>
      <c r="O36" s="57">
        <f>SUM(O20+O28+O35)</f>
        <v>700</v>
      </c>
      <c r="P36" s="52">
        <f>SUM(P20+P28+P35)</f>
        <v>2897.43</v>
      </c>
      <c r="Q36" s="52">
        <f>SUM(Q20+Q28+Q35)</f>
        <v>0</v>
      </c>
    </row>
    <row r="38" spans="1:17" ht="18.75">
      <c r="A38" s="3" t="s">
        <v>29</v>
      </c>
    </row>
    <row r="39" spans="1:17">
      <c r="C39" s="13" t="s">
        <v>27</v>
      </c>
    </row>
    <row r="40" spans="1:17" ht="18.75">
      <c r="A40" s="3"/>
      <c r="L40" s="3" t="s">
        <v>17</v>
      </c>
    </row>
    <row r="41" spans="1:17" ht="15.75">
      <c r="A41" s="14" t="s">
        <v>30</v>
      </c>
      <c r="D41" s="47" t="s">
        <v>59</v>
      </c>
      <c r="J41" s="14" t="s">
        <v>21</v>
      </c>
    </row>
    <row r="42" spans="1:17" ht="15.75">
      <c r="B42" s="13" t="s">
        <v>16</v>
      </c>
      <c r="C42" s="13"/>
      <c r="D42" s="13"/>
      <c r="E42" s="13"/>
      <c r="F42" s="13"/>
      <c r="G42" s="13"/>
      <c r="L42" s="14" t="s">
        <v>57</v>
      </c>
      <c r="M42" s="5"/>
    </row>
    <row r="43" spans="1:17" ht="18.75">
      <c r="A43" s="3"/>
      <c r="L43" s="14" t="s">
        <v>18</v>
      </c>
      <c r="M43" s="5"/>
    </row>
    <row r="44" spans="1:17">
      <c r="A44" s="22" t="s">
        <v>58</v>
      </c>
      <c r="B44" s="4"/>
      <c r="C44" s="4"/>
      <c r="D44" s="4"/>
      <c r="E44" s="4"/>
      <c r="F44" s="4"/>
      <c r="G44" s="4"/>
    </row>
    <row r="45" spans="1:17">
      <c r="A45" s="22" t="s">
        <v>48</v>
      </c>
      <c r="B45" s="4"/>
      <c r="C45" s="4"/>
      <c r="D45" s="4"/>
      <c r="E45" s="4"/>
      <c r="F45" s="4"/>
      <c r="G45" s="4"/>
    </row>
  </sheetData>
  <mergeCells count="17">
    <mergeCell ref="A5:P5"/>
    <mergeCell ref="A12:A14"/>
    <mergeCell ref="B12:B14"/>
    <mergeCell ref="H12:L12"/>
    <mergeCell ref="M12:Q12"/>
    <mergeCell ref="H13:H14"/>
    <mergeCell ref="I13:L13"/>
    <mergeCell ref="M13:M14"/>
    <mergeCell ref="N13:Q13"/>
    <mergeCell ref="C13:C14"/>
    <mergeCell ref="C12:G12"/>
    <mergeCell ref="D13:G13"/>
    <mergeCell ref="H17:Q17"/>
    <mergeCell ref="B22:Q22"/>
    <mergeCell ref="B29:Q29"/>
    <mergeCell ref="B30:Q30"/>
    <mergeCell ref="B16:Q16"/>
  </mergeCells>
  <pageMargins left="0.70866141732283472" right="0.70866141732283472" top="0.74803149606299213" bottom="0.74803149606299213" header="0.31496062992125984" footer="0.31496062992125984"/>
  <pageSetup paperSize="9" scale="68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</dc:creator>
  <cp:lastModifiedBy>Podorova</cp:lastModifiedBy>
  <cp:lastPrinted>2018-04-11T07:43:00Z</cp:lastPrinted>
  <dcterms:created xsi:type="dcterms:W3CDTF">2015-03-05T07:00:35Z</dcterms:created>
  <dcterms:modified xsi:type="dcterms:W3CDTF">2019-03-26T09:34:21Z</dcterms:modified>
</cp:coreProperties>
</file>