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255" windowHeight="6150"/>
  </bookViews>
  <sheets>
    <sheet name="мониторинг" sheetId="3" r:id="rId1"/>
  </sheets>
  <definedNames>
    <definedName name="№_П_п">#REF!</definedName>
  </definedNames>
  <calcPr calcId="145621"/>
</workbook>
</file>

<file path=xl/calcChain.xml><?xml version="1.0" encoding="utf-8"?>
<calcChain xmlns="http://schemas.openxmlformats.org/spreadsheetml/2006/main">
  <c r="Q36" i="3" l="1"/>
  <c r="P36" i="3"/>
  <c r="O36" i="3"/>
  <c r="N36" i="3"/>
  <c r="M36" i="3"/>
  <c r="L36" i="3"/>
  <c r="K36" i="3"/>
  <c r="J36" i="3"/>
  <c r="I36" i="3"/>
  <c r="H36" i="3"/>
  <c r="Q28" i="3"/>
  <c r="P28" i="3"/>
  <c r="O28" i="3"/>
  <c r="N28" i="3"/>
  <c r="M27" i="3"/>
  <c r="M26" i="3"/>
  <c r="L28" i="3"/>
  <c r="K28" i="3"/>
  <c r="J28" i="3"/>
  <c r="I28" i="3"/>
  <c r="H27" i="3"/>
  <c r="H26" i="3"/>
  <c r="H28" i="3" s="1"/>
  <c r="P20" i="3"/>
  <c r="O20" i="3"/>
  <c r="N20" i="3"/>
  <c r="M19" i="3"/>
  <c r="C27" i="3"/>
  <c r="C26" i="3"/>
  <c r="G36" i="3"/>
  <c r="F36" i="3"/>
  <c r="E36" i="3"/>
  <c r="D36" i="3"/>
  <c r="G28" i="3"/>
  <c r="F28" i="3"/>
  <c r="E28" i="3"/>
  <c r="D28" i="3"/>
  <c r="K20" i="3"/>
  <c r="J20" i="3"/>
  <c r="I20" i="3"/>
  <c r="H19" i="3"/>
  <c r="F20" i="3"/>
  <c r="E20" i="3"/>
  <c r="D20" i="3"/>
  <c r="C19" i="3"/>
  <c r="Q37" i="3" l="1"/>
  <c r="I37" i="3"/>
  <c r="M20" i="3"/>
  <c r="E37" i="3"/>
  <c r="M28" i="3"/>
  <c r="C36" i="3"/>
  <c r="J37" i="3"/>
  <c r="C28" i="3"/>
  <c r="P37" i="3"/>
  <c r="K37" i="3"/>
  <c r="O37" i="3"/>
  <c r="G37" i="3"/>
  <c r="L37" i="3"/>
  <c r="F37" i="3"/>
  <c r="C20" i="3"/>
  <c r="H20" i="3"/>
  <c r="N37" i="3"/>
  <c r="D37" i="3"/>
  <c r="M37" i="3" l="1"/>
  <c r="H37" i="3"/>
  <c r="C37" i="3"/>
</calcChain>
</file>

<file path=xl/sharedStrings.xml><?xml version="1.0" encoding="utf-8"?>
<sst xmlns="http://schemas.openxmlformats.org/spreadsheetml/2006/main" count="79" uniqueCount="63">
  <si>
    <t>(куратор согласно паспорту программы)</t>
  </si>
  <si>
    <t>всего</t>
  </si>
  <si>
    <t xml:space="preserve">ИТОГО:     </t>
  </si>
  <si>
    <t>Мероприятия по программе</t>
  </si>
  <si>
    <t>федеральный бюджет</t>
  </si>
  <si>
    <t>внебюджетные</t>
  </si>
  <si>
    <t xml:space="preserve">                        период</t>
  </si>
  <si>
    <t>№ П/п</t>
  </si>
  <si>
    <t>1.</t>
  </si>
  <si>
    <t>2.</t>
  </si>
  <si>
    <t>3.</t>
  </si>
  <si>
    <t>Реализация мероприятий, тыс. руб.</t>
  </si>
  <si>
    <t>бюджет муниципального района «Корткеросский»</t>
  </si>
  <si>
    <t xml:space="preserve">Фактическое финансирование мероприятий, тыс.руб. </t>
  </si>
  <si>
    <t xml:space="preserve">в том числе по источникам     финансирования  </t>
  </si>
  <si>
    <t>республиканский бюджет</t>
  </si>
  <si>
    <t xml:space="preserve">                                              подпись                                                   Ф.И.О.</t>
  </si>
  <si>
    <t xml:space="preserve">    СОГЛАСОВАНО:</t>
  </si>
  <si>
    <t xml:space="preserve">    "____" _____________________ 20__ г.</t>
  </si>
  <si>
    <t>Подпрограмма1. Малое и среднее предпринимательство в муниципальном районе "Корткеросский"</t>
  </si>
  <si>
    <t>1.1.</t>
  </si>
  <si>
    <t>МОНИТОРИНГ ВЫПОЛНЕНИЯ  МЕРОПРИЯТИЙ</t>
  </si>
  <si>
    <t>по исполнению муниципальной  программы</t>
  </si>
  <si>
    <t xml:space="preserve">Предусмотрено  бюджетом, тыс.руб. </t>
  </si>
  <si>
    <t>(наименование муниципальной  программы)</t>
  </si>
  <si>
    <t xml:space="preserve">                                        Отдел экономической политики администрации   муниципального района «Корткеросский»                                         </t>
  </si>
  <si>
    <t xml:space="preserve">                                подпись                                                  Ф.И.О.</t>
  </si>
  <si>
    <t xml:space="preserve">Исполнитель _______________________________ </t>
  </si>
  <si>
    <t>Основные мероприятия:</t>
  </si>
  <si>
    <t>1.2.</t>
  </si>
  <si>
    <t>Развитие и укрепление материально-технической базы туризма</t>
  </si>
  <si>
    <t>Подготовка и продвижение турпродукта на рынке туристических услуг, информационно-методическое обеспечение субъектов туротрасли</t>
  </si>
  <si>
    <t xml:space="preserve">Развитие мемориального туризма </t>
  </si>
  <si>
    <t>Подготовка туристических кадров, развитие спортивно-познавательного туризма</t>
  </si>
  <si>
    <t>Финансовая поддержка субъектов туристской деятельности</t>
  </si>
  <si>
    <t>2.1.</t>
  </si>
  <si>
    <t>2.2.</t>
  </si>
  <si>
    <t>2.3.</t>
  </si>
  <si>
    <t>2.4.</t>
  </si>
  <si>
    <t>2.5.</t>
  </si>
  <si>
    <t>Подпрограмма 3. «Развитие сельского хозяйства и регулирования рынков сельскохозяйственной продукции, сырья и продовольствия »</t>
  </si>
  <si>
    <t>Строительство (реконструкция) ферм</t>
  </si>
  <si>
    <t>Обновление основных средств пищевой и перерабатывающей промышленности</t>
  </si>
  <si>
    <t>Кадровая поддержка</t>
  </si>
  <si>
    <t>8 (82136)9-25-91</t>
  </si>
  <si>
    <t>3.1.</t>
  </si>
  <si>
    <t>3.2.</t>
  </si>
  <si>
    <t>3.3.</t>
  </si>
  <si>
    <t>3.4.</t>
  </si>
  <si>
    <t>ВСЕГО:</t>
  </si>
  <si>
    <t>Финансовая и имущественная поддержка субъектов малого и среднего предпринимательства</t>
  </si>
  <si>
    <t xml:space="preserve">Информационно-консультационная, организационная и кадровая поддержка субъектов малого и среднего предпринимательства </t>
  </si>
  <si>
    <t>внебюджетные, бюджеты сельских поселений</t>
  </si>
  <si>
    <t>Финансовая поддержка крестьянско- фермерских хозяйств и реализации  народных проектов</t>
  </si>
  <si>
    <t>Муниципальная программа МО МР "Корткеросский" «Развитие экономики" на период до 2022 года"</t>
  </si>
  <si>
    <t>Подпрограмма 2. «Въездной и внутренний туризм в муниципальном районе «Корткеросский» (2014 - 2022 годы)»</t>
  </si>
  <si>
    <t>Приобретение кормов для поголовья дойного стада крупного рогатого скота (коров)</t>
  </si>
  <si>
    <t xml:space="preserve">    _____________  В.А. Карпова</t>
  </si>
  <si>
    <t>Контактный телефон:</t>
  </si>
  <si>
    <t>Заведующий отделом экономической политики____________________________Л.А.Кириллова</t>
  </si>
  <si>
    <t>И.В.Коюшева</t>
  </si>
  <si>
    <t xml:space="preserve">                 за 2021 год</t>
  </si>
  <si>
    <t xml:space="preserve"> Начальник Управления финансов администрации МР "Корткеросский"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</si>
</sst>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2" fillId="0" borderId="1" xfId="0" applyFont="1" applyBorder="1"/>
    <xf numFmtId="164" fontId="5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2" xfId="0" applyFont="1" applyBorder="1" applyAlignment="1">
      <alignment horizontal="center" vertical="top" wrapText="1"/>
    </xf>
    <xf numFmtId="0" fontId="5" fillId="0" borderId="0" xfId="0" applyFont="1"/>
    <xf numFmtId="0" fontId="8" fillId="0" borderId="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164" fontId="14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" fontId="10" fillId="0" borderId="7" xfId="0" applyNumberFormat="1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/>
    <xf numFmtId="0" fontId="10" fillId="0" borderId="2" xfId="0" applyFont="1" applyBorder="1" applyAlignment="1">
      <alignment horizontal="center" vertical="center" wrapText="1"/>
    </xf>
    <xf numFmtId="0" fontId="6" fillId="0" borderId="0" xfId="0" applyFont="1"/>
    <xf numFmtId="0" fontId="10" fillId="0" borderId="7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/>
    <xf numFmtId="164" fontId="13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/>
    <xf numFmtId="2" fontId="10" fillId="0" borderId="2" xfId="0" applyNumberFormat="1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/>
    <xf numFmtId="165" fontId="13" fillId="0" borderId="0" xfId="0" applyNumberFormat="1" applyFont="1" applyAlignment="1">
      <alignment horizontal="center" vertical="center"/>
    </xf>
    <xf numFmtId="165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64" fontId="10" fillId="0" borderId="2" xfId="0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vertical="top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1" fillId="0" borderId="7" xfId="0" applyFont="1" applyBorder="1" applyAlignment="1">
      <alignment vertical="top" wrapText="1"/>
    </xf>
    <xf numFmtId="0" fontId="15" fillId="0" borderId="8" xfId="0" applyFont="1" applyBorder="1" applyAlignment="1">
      <alignment wrapText="1"/>
    </xf>
    <xf numFmtId="0" fontId="15" fillId="0" borderId="9" xfId="0" applyFont="1" applyBorder="1" applyAlignment="1">
      <alignment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6"/>
  <sheetViews>
    <sheetView tabSelected="1" topLeftCell="A4" zoomScale="80" zoomScaleNormal="80" workbookViewId="0">
      <selection activeCell="N44" sqref="N44"/>
    </sheetView>
  </sheetViews>
  <sheetFormatPr defaultRowHeight="15" x14ac:dyDescent="0.25"/>
  <cols>
    <col min="1" max="1" width="6.7109375" customWidth="1"/>
    <col min="2" max="2" width="32.42578125" customWidth="1"/>
    <col min="3" max="3" width="12.42578125" customWidth="1"/>
    <col min="4" max="4" width="11.42578125" customWidth="1"/>
    <col min="5" max="5" width="12.28515625" customWidth="1"/>
    <col min="6" max="6" width="14.7109375" customWidth="1"/>
    <col min="7" max="7" width="9.42578125" customWidth="1"/>
    <col min="8" max="8" width="12.140625" customWidth="1"/>
    <col min="9" max="9" width="9.28515625" bestFit="1" customWidth="1"/>
    <col min="10" max="11" width="12.7109375" customWidth="1"/>
    <col min="12" max="12" width="7.85546875" customWidth="1"/>
    <col min="13" max="13" width="12.140625" customWidth="1"/>
    <col min="14" max="14" width="9.28515625" bestFit="1" customWidth="1"/>
    <col min="15" max="15" width="14.140625" customWidth="1"/>
    <col min="16" max="16" width="11.7109375" customWidth="1"/>
    <col min="17" max="17" width="8.140625" customWidth="1"/>
  </cols>
  <sheetData>
    <row r="2" spans="1:17" ht="18.75" x14ac:dyDescent="0.3">
      <c r="F2" s="18"/>
      <c r="G2" s="19" t="s">
        <v>21</v>
      </c>
      <c r="I2" s="18"/>
      <c r="J2" s="18"/>
      <c r="Q2" s="20"/>
    </row>
    <row r="3" spans="1:17" ht="15.75" x14ac:dyDescent="0.25">
      <c r="G3" s="6" t="s">
        <v>22</v>
      </c>
      <c r="I3" s="5"/>
      <c r="L3" s="5"/>
    </row>
    <row r="4" spans="1:17" ht="15.75" x14ac:dyDescent="0.25">
      <c r="I4" s="4"/>
      <c r="J4" s="6"/>
      <c r="K4" s="5"/>
      <c r="M4" s="5"/>
      <c r="N4" s="5"/>
      <c r="O4" s="4"/>
    </row>
    <row r="5" spans="1:17" ht="18" customHeight="1" x14ac:dyDescent="0.3">
      <c r="A5" s="62" t="s">
        <v>54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</row>
    <row r="6" spans="1:17" x14ac:dyDescent="0.25">
      <c r="G6" s="2" t="s">
        <v>24</v>
      </c>
    </row>
    <row r="7" spans="1:17" ht="18.75" x14ac:dyDescent="0.3">
      <c r="G7" s="1" t="s">
        <v>61</v>
      </c>
    </row>
    <row r="8" spans="1:17" x14ac:dyDescent="0.25">
      <c r="G8" s="33" t="s">
        <v>6</v>
      </c>
    </row>
    <row r="9" spans="1:17" ht="18.75" x14ac:dyDescent="0.3">
      <c r="B9" s="15" t="s">
        <v>25</v>
      </c>
      <c r="C9" s="15"/>
      <c r="D9" s="15"/>
      <c r="E9" s="15"/>
      <c r="F9" s="15"/>
      <c r="G9" s="15"/>
      <c r="H9" s="7"/>
      <c r="I9" s="7"/>
      <c r="J9" s="7"/>
      <c r="K9" s="7"/>
      <c r="L9" s="8"/>
      <c r="M9" s="7"/>
      <c r="N9" s="7"/>
      <c r="O9" s="7"/>
    </row>
    <row r="10" spans="1:17" x14ac:dyDescent="0.25">
      <c r="G10" s="2" t="s">
        <v>0</v>
      </c>
    </row>
    <row r="11" spans="1:17" ht="15.75" x14ac:dyDescent="0.25">
      <c r="P11" s="9"/>
      <c r="Q11" s="20"/>
    </row>
    <row r="12" spans="1:17" ht="15.75" customHeight="1" x14ac:dyDescent="0.25">
      <c r="A12" s="64" t="s">
        <v>7</v>
      </c>
      <c r="B12" s="64" t="s">
        <v>3</v>
      </c>
      <c r="C12" s="69" t="s">
        <v>23</v>
      </c>
      <c r="D12" s="70"/>
      <c r="E12" s="70"/>
      <c r="F12" s="70"/>
      <c r="G12" s="70"/>
      <c r="H12" s="67" t="s">
        <v>13</v>
      </c>
      <c r="I12" s="68"/>
      <c r="J12" s="68"/>
      <c r="K12" s="68"/>
      <c r="L12" s="68"/>
      <c r="M12" s="69" t="s">
        <v>11</v>
      </c>
      <c r="N12" s="70"/>
      <c r="O12" s="70"/>
      <c r="P12" s="70"/>
      <c r="Q12" s="71"/>
    </row>
    <row r="13" spans="1:17" ht="15.75" customHeight="1" x14ac:dyDescent="0.25">
      <c r="A13" s="65"/>
      <c r="B13" s="66"/>
      <c r="C13" s="64" t="s">
        <v>1</v>
      </c>
      <c r="D13" s="67" t="s">
        <v>14</v>
      </c>
      <c r="E13" s="68"/>
      <c r="F13" s="68"/>
      <c r="G13" s="68"/>
      <c r="H13" s="64" t="s">
        <v>1</v>
      </c>
      <c r="I13" s="67" t="s">
        <v>14</v>
      </c>
      <c r="J13" s="68"/>
      <c r="K13" s="68"/>
      <c r="L13" s="68"/>
      <c r="M13" s="64" t="s">
        <v>1</v>
      </c>
      <c r="N13" s="69" t="s">
        <v>14</v>
      </c>
      <c r="O13" s="70"/>
      <c r="P13" s="70"/>
      <c r="Q13" s="71"/>
    </row>
    <row r="14" spans="1:17" ht="141.75" x14ac:dyDescent="0.25">
      <c r="A14" s="65"/>
      <c r="B14" s="66"/>
      <c r="C14" s="72"/>
      <c r="D14" s="23" t="s">
        <v>4</v>
      </c>
      <c r="E14" s="21" t="s">
        <v>15</v>
      </c>
      <c r="F14" s="21" t="s">
        <v>12</v>
      </c>
      <c r="G14" s="23" t="s">
        <v>52</v>
      </c>
      <c r="H14" s="72"/>
      <c r="I14" s="23" t="s">
        <v>4</v>
      </c>
      <c r="J14" s="21" t="s">
        <v>15</v>
      </c>
      <c r="K14" s="21" t="s">
        <v>12</v>
      </c>
      <c r="L14" s="23" t="s">
        <v>5</v>
      </c>
      <c r="M14" s="72"/>
      <c r="N14" s="17" t="s">
        <v>4</v>
      </c>
      <c r="O14" s="24" t="s">
        <v>15</v>
      </c>
      <c r="P14" s="24" t="s">
        <v>12</v>
      </c>
      <c r="Q14" s="24" t="s">
        <v>52</v>
      </c>
    </row>
    <row r="15" spans="1:17" x14ac:dyDescent="0.25">
      <c r="A15" s="12">
        <v>1</v>
      </c>
      <c r="B15" s="12">
        <v>2</v>
      </c>
      <c r="C15" s="12"/>
      <c r="D15" s="12"/>
      <c r="E15" s="12"/>
      <c r="F15" s="12"/>
      <c r="G15" s="12"/>
      <c r="H15" s="25">
        <v>3</v>
      </c>
      <c r="I15" s="25">
        <v>4</v>
      </c>
      <c r="J15" s="26">
        <v>5</v>
      </c>
      <c r="K15" s="25">
        <v>6</v>
      </c>
      <c r="L15" s="26">
        <v>7</v>
      </c>
      <c r="M15" s="25">
        <v>8</v>
      </c>
      <c r="N15" s="26">
        <v>9</v>
      </c>
      <c r="O15" s="25">
        <v>10</v>
      </c>
      <c r="P15" s="26">
        <v>11</v>
      </c>
      <c r="Q15" s="25">
        <v>12</v>
      </c>
    </row>
    <row r="16" spans="1:17" ht="15.75" x14ac:dyDescent="0.25">
      <c r="A16" s="28" t="s">
        <v>8</v>
      </c>
      <c r="B16" s="80" t="s">
        <v>19</v>
      </c>
      <c r="C16" s="81"/>
      <c r="D16" s="81"/>
      <c r="E16" s="81"/>
      <c r="F16" s="81"/>
      <c r="G16" s="81"/>
      <c r="H16" s="82"/>
      <c r="I16" s="82"/>
      <c r="J16" s="82"/>
      <c r="K16" s="82"/>
      <c r="L16" s="82"/>
      <c r="M16" s="82"/>
      <c r="N16" s="82"/>
      <c r="O16" s="82"/>
      <c r="P16" s="82"/>
      <c r="Q16" s="83"/>
    </row>
    <row r="17" spans="1:17" ht="15.75" customHeight="1" x14ac:dyDescent="0.25">
      <c r="A17" s="28"/>
      <c r="B17" s="30" t="s">
        <v>28</v>
      </c>
      <c r="C17" s="34"/>
      <c r="D17" s="34"/>
      <c r="E17" s="34"/>
      <c r="F17" s="34"/>
      <c r="G17" s="34"/>
      <c r="H17" s="73"/>
      <c r="I17" s="73"/>
      <c r="J17" s="73"/>
      <c r="K17" s="73"/>
      <c r="L17" s="73"/>
      <c r="M17" s="73"/>
      <c r="N17" s="73"/>
      <c r="O17" s="73"/>
      <c r="P17" s="73"/>
      <c r="Q17" s="73"/>
    </row>
    <row r="18" spans="1:17" ht="60" customHeight="1" x14ac:dyDescent="0.25">
      <c r="A18" s="29" t="s">
        <v>20</v>
      </c>
      <c r="B18" s="31" t="s">
        <v>50</v>
      </c>
      <c r="C18" s="56">
        <v>1913</v>
      </c>
      <c r="D18" s="32">
        <v>0</v>
      </c>
      <c r="E18" s="55">
        <v>800</v>
      </c>
      <c r="F18" s="55">
        <v>1113</v>
      </c>
      <c r="G18" s="32">
        <v>0</v>
      </c>
      <c r="H18" s="56">
        <v>1913</v>
      </c>
      <c r="I18" s="32">
        <v>0</v>
      </c>
      <c r="J18" s="55">
        <v>800</v>
      </c>
      <c r="K18" s="55">
        <v>1113</v>
      </c>
      <c r="L18" s="32">
        <v>0</v>
      </c>
      <c r="M18" s="56">
        <v>1913</v>
      </c>
      <c r="N18" s="32">
        <v>0</v>
      </c>
      <c r="O18" s="55">
        <v>800</v>
      </c>
      <c r="P18" s="55">
        <v>1113</v>
      </c>
      <c r="Q18" s="32">
        <v>0</v>
      </c>
    </row>
    <row r="19" spans="1:17" ht="81.75" customHeight="1" x14ac:dyDescent="0.25">
      <c r="A19" s="29" t="s">
        <v>29</v>
      </c>
      <c r="B19" s="38" t="s">
        <v>51</v>
      </c>
      <c r="C19" s="35">
        <f>SUM(D19:F19)</f>
        <v>0</v>
      </c>
      <c r="D19" s="32">
        <v>0</v>
      </c>
      <c r="E19" s="32">
        <v>0</v>
      </c>
      <c r="F19" s="54">
        <v>0</v>
      </c>
      <c r="G19" s="32">
        <v>0</v>
      </c>
      <c r="H19" s="35">
        <f>SUM(I19:K19)</f>
        <v>0</v>
      </c>
      <c r="I19" s="32">
        <v>0</v>
      </c>
      <c r="J19" s="32">
        <v>0</v>
      </c>
      <c r="K19" s="54">
        <v>0</v>
      </c>
      <c r="L19" s="32">
        <v>0</v>
      </c>
      <c r="M19" s="35">
        <f>SUM(N19:P19)</f>
        <v>0</v>
      </c>
      <c r="N19" s="32">
        <v>0</v>
      </c>
      <c r="O19" s="32">
        <v>0</v>
      </c>
      <c r="P19" s="54">
        <v>0</v>
      </c>
      <c r="Q19" s="32">
        <v>0</v>
      </c>
    </row>
    <row r="20" spans="1:17" ht="25.5" customHeight="1" x14ac:dyDescent="0.25">
      <c r="A20" s="29"/>
      <c r="B20" s="10" t="s">
        <v>2</v>
      </c>
      <c r="C20" s="59">
        <f>SUM(D20:F20)</f>
        <v>1913</v>
      </c>
      <c r="D20" s="45">
        <f>SUM(D18:D19)</f>
        <v>0</v>
      </c>
      <c r="E20" s="60">
        <f>SUM(E18:E19)</f>
        <v>800</v>
      </c>
      <c r="F20" s="60">
        <f>SUM(F18:F19)</f>
        <v>1113</v>
      </c>
      <c r="G20" s="45">
        <v>0</v>
      </c>
      <c r="H20" s="59">
        <f>SUM(I20:K20)</f>
        <v>1913</v>
      </c>
      <c r="I20" s="45">
        <f>SUM(I18:I19)</f>
        <v>0</v>
      </c>
      <c r="J20" s="60">
        <f>SUM(J18:J19)</f>
        <v>800</v>
      </c>
      <c r="K20" s="60">
        <f>SUM(K18:K19)</f>
        <v>1113</v>
      </c>
      <c r="L20" s="50">
        <v>0</v>
      </c>
      <c r="M20" s="59">
        <f>SUM(N20:P20)</f>
        <v>1913</v>
      </c>
      <c r="N20" s="45">
        <f>SUM(N18:N19)</f>
        <v>0</v>
      </c>
      <c r="O20" s="60">
        <f>SUM(O18:O19)</f>
        <v>800</v>
      </c>
      <c r="P20" s="60">
        <f>SUM(P18:P19)</f>
        <v>1113</v>
      </c>
      <c r="Q20" s="50">
        <v>0</v>
      </c>
    </row>
    <row r="21" spans="1:17" ht="15.75" customHeight="1" x14ac:dyDescent="0.25">
      <c r="A21" s="42" t="s">
        <v>9</v>
      </c>
      <c r="B21" s="44" t="s">
        <v>55</v>
      </c>
      <c r="C21" s="36"/>
      <c r="D21" s="36"/>
      <c r="E21" s="36"/>
      <c r="F21" s="36"/>
      <c r="G21" s="36"/>
      <c r="H21" s="43"/>
      <c r="I21" s="16"/>
      <c r="J21" s="16"/>
      <c r="K21" s="16"/>
      <c r="L21" s="16"/>
      <c r="M21" s="40"/>
      <c r="N21" s="27"/>
      <c r="O21" s="27"/>
      <c r="P21" s="27"/>
      <c r="Q21" s="41"/>
    </row>
    <row r="22" spans="1:17" ht="15" customHeight="1" x14ac:dyDescent="0.25">
      <c r="A22" s="37"/>
      <c r="B22" s="74" t="s">
        <v>28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6"/>
    </row>
    <row r="23" spans="1:17" ht="48" customHeight="1" x14ac:dyDescent="0.25">
      <c r="A23" s="29" t="s">
        <v>35</v>
      </c>
      <c r="B23" s="39" t="s">
        <v>30</v>
      </c>
      <c r="C23" s="35">
        <v>0</v>
      </c>
      <c r="D23" s="53">
        <v>0</v>
      </c>
      <c r="E23" s="53">
        <v>0</v>
      </c>
      <c r="F23" s="57">
        <v>0</v>
      </c>
      <c r="G23" s="32">
        <v>0</v>
      </c>
      <c r="H23" s="35">
        <v>0</v>
      </c>
      <c r="I23" s="53">
        <v>0</v>
      </c>
      <c r="J23" s="53">
        <v>0</v>
      </c>
      <c r="K23" s="57">
        <v>0</v>
      </c>
      <c r="L23" s="32">
        <v>0</v>
      </c>
      <c r="M23" s="35">
        <v>0</v>
      </c>
      <c r="N23" s="53">
        <v>0</v>
      </c>
      <c r="O23" s="53">
        <v>0</v>
      </c>
      <c r="P23" s="57">
        <v>0</v>
      </c>
      <c r="Q23" s="32">
        <v>0</v>
      </c>
    </row>
    <row r="24" spans="1:17" ht="48" customHeight="1" x14ac:dyDescent="0.25">
      <c r="A24" s="29" t="s">
        <v>36</v>
      </c>
      <c r="B24" s="39" t="s">
        <v>33</v>
      </c>
      <c r="C24" s="35">
        <v>0</v>
      </c>
      <c r="D24" s="53">
        <v>0</v>
      </c>
      <c r="E24" s="53">
        <v>0</v>
      </c>
      <c r="F24" s="57">
        <v>0</v>
      </c>
      <c r="G24" s="32">
        <v>0</v>
      </c>
      <c r="H24" s="35">
        <v>0</v>
      </c>
      <c r="I24" s="53">
        <v>0</v>
      </c>
      <c r="J24" s="53">
        <v>0</v>
      </c>
      <c r="K24" s="57">
        <v>0</v>
      </c>
      <c r="L24" s="32">
        <v>0</v>
      </c>
      <c r="M24" s="35">
        <v>0</v>
      </c>
      <c r="N24" s="53">
        <v>0</v>
      </c>
      <c r="O24" s="53">
        <v>0</v>
      </c>
      <c r="P24" s="57">
        <v>0</v>
      </c>
      <c r="Q24" s="32">
        <v>0</v>
      </c>
    </row>
    <row r="25" spans="1:17" ht="48" customHeight="1" x14ac:dyDescent="0.25">
      <c r="A25" s="29" t="s">
        <v>37</v>
      </c>
      <c r="B25" s="39" t="s">
        <v>31</v>
      </c>
      <c r="C25" s="35">
        <v>0</v>
      </c>
      <c r="D25" s="53">
        <v>0</v>
      </c>
      <c r="E25" s="53">
        <v>0</v>
      </c>
      <c r="F25" s="57">
        <v>0</v>
      </c>
      <c r="G25" s="32">
        <v>0</v>
      </c>
      <c r="H25" s="35">
        <v>0</v>
      </c>
      <c r="I25" s="53">
        <v>0</v>
      </c>
      <c r="J25" s="53">
        <v>0</v>
      </c>
      <c r="K25" s="57">
        <v>0</v>
      </c>
      <c r="L25" s="32">
        <v>0</v>
      </c>
      <c r="M25" s="35">
        <v>0</v>
      </c>
      <c r="N25" s="53">
        <v>0</v>
      </c>
      <c r="O25" s="53">
        <v>0</v>
      </c>
      <c r="P25" s="57">
        <v>0</v>
      </c>
      <c r="Q25" s="32">
        <v>0</v>
      </c>
    </row>
    <row r="26" spans="1:17" ht="48" customHeight="1" x14ac:dyDescent="0.25">
      <c r="A26" s="29" t="s">
        <v>38</v>
      </c>
      <c r="B26" s="38" t="s">
        <v>32</v>
      </c>
      <c r="C26" s="35">
        <f t="shared" ref="C26:C27" si="0">SUM(D26:F26)</f>
        <v>0</v>
      </c>
      <c r="D26" s="53">
        <v>0</v>
      </c>
      <c r="E26" s="53">
        <v>0</v>
      </c>
      <c r="F26" s="53">
        <v>0</v>
      </c>
      <c r="G26" s="32">
        <v>0</v>
      </c>
      <c r="H26" s="35">
        <f t="shared" ref="H26:H27" si="1">SUM(I26:K26)</f>
        <v>0</v>
      </c>
      <c r="I26" s="53">
        <v>0</v>
      </c>
      <c r="J26" s="53">
        <v>0</v>
      </c>
      <c r="K26" s="53">
        <v>0</v>
      </c>
      <c r="L26" s="32">
        <v>0</v>
      </c>
      <c r="M26" s="35">
        <f t="shared" ref="M26:M27" si="2">SUM(N26:P26)</f>
        <v>0</v>
      </c>
      <c r="N26" s="53">
        <v>0</v>
      </c>
      <c r="O26" s="53">
        <v>0</v>
      </c>
      <c r="P26" s="53">
        <v>0</v>
      </c>
      <c r="Q26" s="32">
        <v>0</v>
      </c>
    </row>
    <row r="27" spans="1:17" ht="48" customHeight="1" x14ac:dyDescent="0.25">
      <c r="A27" s="29" t="s">
        <v>39</v>
      </c>
      <c r="B27" s="38" t="s">
        <v>34</v>
      </c>
      <c r="C27" s="35">
        <f t="shared" si="0"/>
        <v>0</v>
      </c>
      <c r="D27" s="53">
        <v>0</v>
      </c>
      <c r="E27" s="53">
        <v>0</v>
      </c>
      <c r="F27" s="53">
        <v>0</v>
      </c>
      <c r="G27" s="32">
        <v>0</v>
      </c>
      <c r="H27" s="35">
        <f t="shared" si="1"/>
        <v>0</v>
      </c>
      <c r="I27" s="53">
        <v>0</v>
      </c>
      <c r="J27" s="53">
        <v>0</v>
      </c>
      <c r="K27" s="53">
        <v>0</v>
      </c>
      <c r="L27" s="32">
        <v>0</v>
      </c>
      <c r="M27" s="35">
        <f t="shared" si="2"/>
        <v>0</v>
      </c>
      <c r="N27" s="53">
        <v>0</v>
      </c>
      <c r="O27" s="53">
        <v>0</v>
      </c>
      <c r="P27" s="53">
        <v>0</v>
      </c>
      <c r="Q27" s="32">
        <v>0</v>
      </c>
    </row>
    <row r="28" spans="1:17" ht="21" customHeight="1" x14ac:dyDescent="0.25">
      <c r="A28" s="29"/>
      <c r="B28" s="10" t="s">
        <v>2</v>
      </c>
      <c r="C28" s="45">
        <f t="shared" ref="C28:G28" si="3">SUM(C23:C27)</f>
        <v>0</v>
      </c>
      <c r="D28" s="45">
        <f t="shared" si="3"/>
        <v>0</v>
      </c>
      <c r="E28" s="45">
        <f t="shared" si="3"/>
        <v>0</v>
      </c>
      <c r="F28" s="45">
        <f t="shared" si="3"/>
        <v>0</v>
      </c>
      <c r="G28" s="45">
        <f t="shared" si="3"/>
        <v>0</v>
      </c>
      <c r="H28" s="45">
        <f t="shared" ref="H28:L28" si="4">SUM(H23:H27)</f>
        <v>0</v>
      </c>
      <c r="I28" s="45">
        <f t="shared" si="4"/>
        <v>0</v>
      </c>
      <c r="J28" s="45">
        <f t="shared" si="4"/>
        <v>0</v>
      </c>
      <c r="K28" s="45">
        <f t="shared" si="4"/>
        <v>0</v>
      </c>
      <c r="L28" s="45">
        <f t="shared" si="4"/>
        <v>0</v>
      </c>
      <c r="M28" s="45">
        <f t="shared" ref="M28:Q28" si="5">SUM(M23:M27)</f>
        <v>0</v>
      </c>
      <c r="N28" s="45">
        <f t="shared" si="5"/>
        <v>0</v>
      </c>
      <c r="O28" s="45">
        <f t="shared" si="5"/>
        <v>0</v>
      </c>
      <c r="P28" s="45">
        <f t="shared" si="5"/>
        <v>0</v>
      </c>
      <c r="Q28" s="45">
        <f t="shared" si="5"/>
        <v>0</v>
      </c>
    </row>
    <row r="29" spans="1:17" ht="19.5" customHeight="1" x14ac:dyDescent="0.25">
      <c r="A29" s="47" t="s">
        <v>10</v>
      </c>
      <c r="B29" s="77" t="s">
        <v>40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9"/>
    </row>
    <row r="30" spans="1:17" ht="15.75" customHeight="1" x14ac:dyDescent="0.25">
      <c r="A30" s="29"/>
      <c r="B30" s="74" t="s">
        <v>28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</row>
    <row r="31" spans="1:17" ht="48" customHeight="1" x14ac:dyDescent="0.25">
      <c r="A31" s="29" t="s">
        <v>45</v>
      </c>
      <c r="B31" s="38" t="s">
        <v>41</v>
      </c>
      <c r="C31" s="56">
        <v>1700</v>
      </c>
      <c r="D31" s="32">
        <v>0</v>
      </c>
      <c r="E31" s="32">
        <v>0</v>
      </c>
      <c r="F31" s="55">
        <v>1700</v>
      </c>
      <c r="G31" s="32">
        <v>0</v>
      </c>
      <c r="H31" s="56">
        <v>1700</v>
      </c>
      <c r="I31" s="32">
        <v>0</v>
      </c>
      <c r="J31" s="32">
        <v>0</v>
      </c>
      <c r="K31" s="55">
        <v>1700</v>
      </c>
      <c r="L31" s="32">
        <v>0</v>
      </c>
      <c r="M31" s="56">
        <v>1700</v>
      </c>
      <c r="N31" s="32">
        <v>0</v>
      </c>
      <c r="O31" s="32">
        <v>0</v>
      </c>
      <c r="P31" s="55">
        <v>1700</v>
      </c>
      <c r="Q31" s="32">
        <v>0</v>
      </c>
    </row>
    <row r="32" spans="1:17" ht="48" customHeight="1" x14ac:dyDescent="0.25">
      <c r="A32" s="29" t="s">
        <v>46</v>
      </c>
      <c r="B32" s="38" t="s">
        <v>56</v>
      </c>
      <c r="C32" s="56">
        <v>0</v>
      </c>
      <c r="D32" s="32">
        <v>0</v>
      </c>
      <c r="E32" s="32">
        <v>0</v>
      </c>
      <c r="F32" s="55">
        <v>0</v>
      </c>
      <c r="G32" s="32">
        <v>0</v>
      </c>
      <c r="H32" s="56">
        <v>0</v>
      </c>
      <c r="I32" s="32">
        <v>0</v>
      </c>
      <c r="J32" s="32">
        <v>0</v>
      </c>
      <c r="K32" s="55">
        <v>0</v>
      </c>
      <c r="L32" s="32">
        <v>0</v>
      </c>
      <c r="M32" s="56">
        <v>0</v>
      </c>
      <c r="N32" s="32">
        <v>0</v>
      </c>
      <c r="O32" s="32">
        <v>0</v>
      </c>
      <c r="P32" s="55">
        <v>0</v>
      </c>
      <c r="Q32" s="32">
        <v>0</v>
      </c>
    </row>
    <row r="33" spans="1:17" ht="48" customHeight="1" x14ac:dyDescent="0.25">
      <c r="A33" s="29" t="s">
        <v>46</v>
      </c>
      <c r="B33" s="38" t="s">
        <v>42</v>
      </c>
      <c r="C33" s="56">
        <v>800</v>
      </c>
      <c r="D33" s="32">
        <v>0</v>
      </c>
      <c r="E33" s="32">
        <v>0</v>
      </c>
      <c r="F33" s="55">
        <v>800</v>
      </c>
      <c r="G33" s="32">
        <v>0</v>
      </c>
      <c r="H33" s="56">
        <v>800</v>
      </c>
      <c r="I33" s="32">
        <v>0</v>
      </c>
      <c r="J33" s="32">
        <v>0</v>
      </c>
      <c r="K33" s="55">
        <v>800</v>
      </c>
      <c r="L33" s="32">
        <v>0</v>
      </c>
      <c r="M33" s="56">
        <v>800</v>
      </c>
      <c r="N33" s="32">
        <v>0</v>
      </c>
      <c r="O33" s="32">
        <v>0</v>
      </c>
      <c r="P33" s="55">
        <v>800</v>
      </c>
      <c r="Q33" s="32">
        <v>0</v>
      </c>
    </row>
    <row r="34" spans="1:17" ht="48" customHeight="1" x14ac:dyDescent="0.25">
      <c r="A34" s="29" t="s">
        <v>47</v>
      </c>
      <c r="B34" s="38" t="s">
        <v>43</v>
      </c>
      <c r="C34" s="56">
        <v>0</v>
      </c>
      <c r="D34" s="32">
        <v>0</v>
      </c>
      <c r="E34" s="32">
        <v>0</v>
      </c>
      <c r="F34" s="55">
        <v>0</v>
      </c>
      <c r="G34" s="32">
        <v>0</v>
      </c>
      <c r="H34" s="56">
        <v>0</v>
      </c>
      <c r="I34" s="32">
        <v>0</v>
      </c>
      <c r="J34" s="32">
        <v>0</v>
      </c>
      <c r="K34" s="55">
        <v>0</v>
      </c>
      <c r="L34" s="32">
        <v>0</v>
      </c>
      <c r="M34" s="56">
        <v>0</v>
      </c>
      <c r="N34" s="32">
        <v>0</v>
      </c>
      <c r="O34" s="32">
        <v>0</v>
      </c>
      <c r="P34" s="55">
        <v>0</v>
      </c>
      <c r="Q34" s="32">
        <v>0</v>
      </c>
    </row>
    <row r="35" spans="1:17" ht="63" customHeight="1" x14ac:dyDescent="0.25">
      <c r="A35" s="29" t="s">
        <v>48</v>
      </c>
      <c r="B35" s="38" t="s">
        <v>53</v>
      </c>
      <c r="C35" s="56">
        <v>915</v>
      </c>
      <c r="D35" s="32">
        <v>0</v>
      </c>
      <c r="E35" s="55">
        <v>800</v>
      </c>
      <c r="F35" s="55">
        <v>115</v>
      </c>
      <c r="G35" s="32">
        <v>0</v>
      </c>
      <c r="H35" s="56">
        <v>915</v>
      </c>
      <c r="I35" s="32">
        <v>0</v>
      </c>
      <c r="J35" s="55">
        <v>800</v>
      </c>
      <c r="K35" s="55">
        <v>115</v>
      </c>
      <c r="L35" s="32">
        <v>0</v>
      </c>
      <c r="M35" s="56">
        <v>915</v>
      </c>
      <c r="N35" s="32">
        <v>0</v>
      </c>
      <c r="O35" s="55">
        <v>800</v>
      </c>
      <c r="P35" s="55">
        <v>115</v>
      </c>
      <c r="Q35" s="32">
        <v>0</v>
      </c>
    </row>
    <row r="36" spans="1:17" ht="18.75" x14ac:dyDescent="0.25">
      <c r="A36" s="11"/>
      <c r="B36" s="10" t="s">
        <v>2</v>
      </c>
      <c r="C36" s="61">
        <f t="shared" ref="C36:G36" si="6">SUM(C31:C35)</f>
        <v>3415</v>
      </c>
      <c r="D36" s="52">
        <f t="shared" si="6"/>
        <v>0</v>
      </c>
      <c r="E36" s="61">
        <f t="shared" si="6"/>
        <v>800</v>
      </c>
      <c r="F36" s="61">
        <f t="shared" si="6"/>
        <v>2615</v>
      </c>
      <c r="G36" s="52">
        <f t="shared" si="6"/>
        <v>0</v>
      </c>
      <c r="H36" s="61">
        <f t="shared" ref="H36:L36" si="7">SUM(H31:H35)</f>
        <v>3415</v>
      </c>
      <c r="I36" s="52">
        <f t="shared" si="7"/>
        <v>0</v>
      </c>
      <c r="J36" s="61">
        <f t="shared" si="7"/>
        <v>800</v>
      </c>
      <c r="K36" s="61">
        <f t="shared" si="7"/>
        <v>2615</v>
      </c>
      <c r="L36" s="52">
        <f t="shared" si="7"/>
        <v>0</v>
      </c>
      <c r="M36" s="61">
        <f t="shared" ref="M36:Q36" si="8">SUM(M31:M35)</f>
        <v>3415</v>
      </c>
      <c r="N36" s="52">
        <f t="shared" si="8"/>
        <v>0</v>
      </c>
      <c r="O36" s="61">
        <f t="shared" si="8"/>
        <v>800</v>
      </c>
      <c r="P36" s="61">
        <f t="shared" si="8"/>
        <v>2615</v>
      </c>
      <c r="Q36" s="52">
        <f t="shared" si="8"/>
        <v>0</v>
      </c>
    </row>
    <row r="37" spans="1:17" ht="18.75" x14ac:dyDescent="0.3">
      <c r="A37" s="48"/>
      <c r="B37" s="49" t="s">
        <v>49</v>
      </c>
      <c r="C37" s="58">
        <f t="shared" ref="C37:L37" si="9">SUM(C20+C28+C36)</f>
        <v>5328</v>
      </c>
      <c r="D37" s="51">
        <f t="shared" si="9"/>
        <v>0</v>
      </c>
      <c r="E37" s="58">
        <f t="shared" si="9"/>
        <v>1600</v>
      </c>
      <c r="F37" s="58">
        <f t="shared" si="9"/>
        <v>3728</v>
      </c>
      <c r="G37" s="51">
        <f t="shared" si="9"/>
        <v>0</v>
      </c>
      <c r="H37" s="58">
        <f t="shared" si="9"/>
        <v>5328</v>
      </c>
      <c r="I37" s="51">
        <f t="shared" si="9"/>
        <v>0</v>
      </c>
      <c r="J37" s="58">
        <f t="shared" si="9"/>
        <v>1600</v>
      </c>
      <c r="K37" s="58">
        <f t="shared" si="9"/>
        <v>3728</v>
      </c>
      <c r="L37" s="51">
        <f t="shared" si="9"/>
        <v>0</v>
      </c>
      <c r="M37" s="58">
        <f>SUM(M20+M28+M36)</f>
        <v>5328</v>
      </c>
      <c r="N37" s="51">
        <f>SUM(N20+N28+N36)</f>
        <v>0</v>
      </c>
      <c r="O37" s="58">
        <f>SUM(O20+O28+O36)</f>
        <v>1600</v>
      </c>
      <c r="P37" s="58">
        <f>SUM(P20+P28+P36)</f>
        <v>3728</v>
      </c>
      <c r="Q37" s="51">
        <f>SUM(Q20+Q28+Q36)</f>
        <v>0</v>
      </c>
    </row>
    <row r="39" spans="1:17" ht="18.75" x14ac:dyDescent="0.3">
      <c r="A39" s="3" t="s">
        <v>59</v>
      </c>
    </row>
    <row r="40" spans="1:17" x14ac:dyDescent="0.25">
      <c r="C40" s="13" t="s">
        <v>26</v>
      </c>
    </row>
    <row r="41" spans="1:17" ht="18.75" x14ac:dyDescent="0.3">
      <c r="A41" s="3"/>
      <c r="L41" s="3" t="s">
        <v>17</v>
      </c>
    </row>
    <row r="42" spans="1:17" ht="15.75" x14ac:dyDescent="0.25">
      <c r="A42" s="14" t="s">
        <v>27</v>
      </c>
      <c r="D42" s="46" t="s">
        <v>60</v>
      </c>
      <c r="J42" s="14" t="s">
        <v>62</v>
      </c>
    </row>
    <row r="43" spans="1:17" ht="15.75" x14ac:dyDescent="0.25">
      <c r="B43" s="13" t="s">
        <v>16</v>
      </c>
      <c r="C43" s="13"/>
      <c r="D43" s="13"/>
      <c r="E43" s="13"/>
      <c r="F43" s="13"/>
      <c r="G43" s="13"/>
      <c r="L43" s="14" t="s">
        <v>57</v>
      </c>
      <c r="M43" s="5"/>
    </row>
    <row r="44" spans="1:17" ht="18.75" x14ac:dyDescent="0.3">
      <c r="A44" s="3"/>
      <c r="L44" s="14" t="s">
        <v>18</v>
      </c>
      <c r="M44" s="5"/>
    </row>
    <row r="45" spans="1:17" x14ac:dyDescent="0.25">
      <c r="A45" s="22" t="s">
        <v>58</v>
      </c>
      <c r="B45" s="4"/>
      <c r="C45" s="4"/>
      <c r="D45" s="4"/>
      <c r="E45" s="4"/>
      <c r="F45" s="4"/>
      <c r="G45" s="4"/>
    </row>
    <row r="46" spans="1:17" x14ac:dyDescent="0.25">
      <c r="A46" s="22" t="s">
        <v>44</v>
      </c>
      <c r="B46" s="4"/>
      <c r="C46" s="4"/>
      <c r="D46" s="4"/>
      <c r="E46" s="4"/>
      <c r="F46" s="4"/>
      <c r="G46" s="4"/>
    </row>
  </sheetData>
  <mergeCells count="17">
    <mergeCell ref="H17:Q17"/>
    <mergeCell ref="B22:Q22"/>
    <mergeCell ref="B29:Q29"/>
    <mergeCell ref="B30:Q30"/>
    <mergeCell ref="B16:Q16"/>
    <mergeCell ref="A5:P5"/>
    <mergeCell ref="A12:A14"/>
    <mergeCell ref="B12:B14"/>
    <mergeCell ref="H12:L12"/>
    <mergeCell ref="M12:Q12"/>
    <mergeCell ref="H13:H14"/>
    <mergeCell ref="I13:L13"/>
    <mergeCell ref="M13:M14"/>
    <mergeCell ref="N13:Q13"/>
    <mergeCell ref="C13:C14"/>
    <mergeCell ref="C12:G12"/>
    <mergeCell ref="D13:G13"/>
  </mergeCells>
  <pageMargins left="0.70866141732283472" right="0.70866141732283472" top="0.74803149606299213" bottom="0.74803149606299213" header="0.31496062992125984" footer="0.31496062992125984"/>
  <pageSetup paperSize="9" scale="62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мониторинг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Подорова</dc:creator>
  <cp:lastModifiedBy>Кириллова</cp:lastModifiedBy>
  <cp:lastPrinted>2022-03-28T12:35:01Z</cp:lastPrinted>
  <dcterms:created xsi:type="dcterms:W3CDTF">2015-03-05T07:00:35Z</dcterms:created>
  <dcterms:modified xsi:type="dcterms:W3CDTF">2022-03-28T12:37:08Z</dcterms:modified>
</cp:coreProperties>
</file>