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Перенос с компа\МАРИНА\ИНИЦИАТИВНЫЕ ПРОЕКТЫ\2024\ОТЧЕТЫ\"/>
    </mc:Choice>
  </mc:AlternateContent>
  <bookViews>
    <workbookView xWindow="0" yWindow="0" windowWidth="28800" windowHeight="12150"/>
  </bookViews>
  <sheets>
    <sheet name="Ход" sheetId="1" r:id="rId1"/>
    <sheet name="Типологизация" sheetId="2" r:id="rId2"/>
    <sheet name="ОИВ РК" sheetId="3" r:id="rId3"/>
    <sheet name="ГО-МР" sheetId="4" r:id="rId4"/>
    <sheet name="ГП-СП" sheetId="5" r:id="rId5"/>
  </sheets>
  <definedNames>
    <definedName name="Z_644444B8_0FD6_4559_AEA6_42A44AF200DE_.wvu.PrintArea" localSheetId="0" hidden="1">Ход!#REF!</definedName>
    <definedName name="_xlnm.Print_Area" localSheetId="0">Ход!$A$1:$Q$9</definedName>
  </definedNames>
  <calcPr calcId="162913"/>
  <customWorkbookViews>
    <customWorkbookView name="Морозова Анастасия Сергеевна - Личное представление" guid="{644444B8-0FD6-4559-AEA6-42A44AF200DE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F9" i="1" l="1"/>
  <c r="G8" i="1"/>
  <c r="G9" i="1" s="1"/>
  <c r="H9" i="1" l="1"/>
  <c r="I9" i="1"/>
  <c r="J9" i="1"/>
  <c r="K9" i="1"/>
  <c r="L9" i="1"/>
  <c r="E9" i="1" l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A9" i="1" l="1"/>
  <c r="B9" i="1"/>
  <c r="D9" i="1" l="1"/>
  <c r="C9" i="1"/>
</calcChain>
</file>

<file path=xl/sharedStrings.xml><?xml version="1.0" encoding="utf-8"?>
<sst xmlns="http://schemas.openxmlformats.org/spreadsheetml/2006/main" count="267" uniqueCount="261">
  <si>
    <t>№ п/п</t>
  </si>
  <si>
    <t>ГО/МР</t>
  </si>
  <si>
    <t>ГП/СП</t>
  </si>
  <si>
    <t>Населенный пункт</t>
  </si>
  <si>
    <t>Наименование проекта</t>
  </si>
  <si>
    <t xml:space="preserve"> Финансирование согласно заявке, тыс. руб. </t>
  </si>
  <si>
    <t>ВСЕГО</t>
  </si>
  <si>
    <t>РБ</t>
  </si>
  <si>
    <t>Бюджет МО</t>
  </si>
  <si>
    <t>Дата начала работ, согласно контракта/договора, ДД.ММ.ГГ</t>
  </si>
  <si>
    <t>Дата окончания работ согласно контракта/договора, ДД.ММ.ГГ</t>
  </si>
  <si>
    <t>% фактически выполненных работ с их описанием и указанием количественных характеристик</t>
  </si>
  <si>
    <t>дополнительное образование</t>
  </si>
  <si>
    <t>доходогенерирующий проект</t>
  </si>
  <si>
    <t>ремонт детского сада</t>
  </si>
  <si>
    <t>ремонт школы</t>
  </si>
  <si>
    <t>сценические костюмы</t>
  </si>
  <si>
    <t>благоустройство (детская площадка)</t>
  </si>
  <si>
    <t>благоустройство (кладбище)</t>
  </si>
  <si>
    <t>благоустройство (ликвидация свалок)</t>
  </si>
  <si>
    <t>благоустройство (мост)</t>
  </si>
  <si>
    <t>благоустройство (общественные места)</t>
  </si>
  <si>
    <t>благоустройство (освещение)</t>
  </si>
  <si>
    <t>благоустройство (памятник)</t>
  </si>
  <si>
    <t>благоустройство (спортивная площадка)</t>
  </si>
  <si>
    <t>дорога (ремонт)</t>
  </si>
  <si>
    <t>дорога (тротуар)</t>
  </si>
  <si>
    <t>дорога (установка автопавильона)</t>
  </si>
  <si>
    <t>благоустройство (тротуары)</t>
  </si>
  <si>
    <t>благоустройство территории здания учреждения культуры</t>
  </si>
  <si>
    <t>ремонт здания учреждения культуры</t>
  </si>
  <si>
    <t>материально-техническая база учреждения культуры</t>
  </si>
  <si>
    <t>дорога (освещение)</t>
  </si>
  <si>
    <t>благоустройство (спортивные тренажеры)</t>
  </si>
  <si>
    <t>благоустройство (улично-дорожная сеть)</t>
  </si>
  <si>
    <t>благоустройство (стоянка, парковка)</t>
  </si>
  <si>
    <t>благоустройство (площадки для выгула домашних животных)</t>
  </si>
  <si>
    <t>благоустройство (контейнерные площадки)</t>
  </si>
  <si>
    <t>благоустройство (общественные туалетные кабины)</t>
  </si>
  <si>
    <t>благоустройство (другие виды работ)</t>
  </si>
  <si>
    <t>благоустройство (снос аварийных и ветхих зданий)</t>
  </si>
  <si>
    <t>благоустройство территории здания образовательной организации</t>
  </si>
  <si>
    <t>ремонт муниципальных объектов (помимо учреждений культуры и образовательных организаций)</t>
  </si>
  <si>
    <t>учебное, учебно-лабораторное оборудование, спортивный инвентарь</t>
  </si>
  <si>
    <t>водоснабжение, водоотведение</t>
  </si>
  <si>
    <t>пожарная безопасность</t>
  </si>
  <si>
    <t>событийные проекты (праздники, фестивали, спектакли)</t>
  </si>
  <si>
    <t>иное</t>
  </si>
  <si>
    <t>Министерство образования, науки и молодежной политики РК</t>
  </si>
  <si>
    <t>Министерство труда, занятости и социальной защиты РК</t>
  </si>
  <si>
    <t>Министерство культуры, туризма и архивного дела РК</t>
  </si>
  <si>
    <t>Министерство физической культуры и спорта РК</t>
  </si>
  <si>
    <t>Министерство национальной политики РК</t>
  </si>
  <si>
    <t xml:space="preserve">Министерство сельского хозяйства и потребительского рынка РК </t>
  </si>
  <si>
    <t>Министерство строительства и жилищно-коммунального хозяйства РК (ХВС)</t>
  </si>
  <si>
    <t>Министерство экономического развития и промышленности РК</t>
  </si>
  <si>
    <t>Министерство строительства и жилищно-коммунального хозяйства РК (благоустройство)</t>
  </si>
  <si>
    <t>Министерство труда, занятости и социальной защиты РК (доступная среда)</t>
  </si>
  <si>
    <t>Министерство природных ресурсов и охраны окружающей среды РК</t>
  </si>
  <si>
    <t>ликвидация несанкционированных свалок вблизи водного объекта</t>
  </si>
  <si>
    <t>приобретение инвентаря (пакеты, перчатки, веники и др.)</t>
  </si>
  <si>
    <t>обустройство мест массового отдыха граждан вблизи водных объектов</t>
  </si>
  <si>
    <t>обустройство родников</t>
  </si>
  <si>
    <t>установка информационных аншлагов о правилах поведения вблизи водных объектов</t>
  </si>
  <si>
    <t>оплата услуг по вывозу собранного мусора</t>
  </si>
  <si>
    <t>биогенное закрепление береговых откосов и береговой полосы</t>
  </si>
  <si>
    <t>Министерство строительства и жилищно-коммунального хозяйства РК (дороги)</t>
  </si>
  <si>
    <t>доступность приоритетных объектов для людей с инвалидностью и других маломобильных групп населения</t>
  </si>
  <si>
    <t>Сыктывкар ГО</t>
  </si>
  <si>
    <t>Воркута ГО</t>
  </si>
  <si>
    <t>Вуктыл ГО</t>
  </si>
  <si>
    <t>Инта ГО</t>
  </si>
  <si>
    <t>Усинск ГО</t>
  </si>
  <si>
    <t>Ухта ГО</t>
  </si>
  <si>
    <t>Ижемский МР</t>
  </si>
  <si>
    <t>Княжпогостский МР</t>
  </si>
  <si>
    <t>Койгородский МР</t>
  </si>
  <si>
    <t>Корткеросский МР</t>
  </si>
  <si>
    <t>Печора МР</t>
  </si>
  <si>
    <t>Прилузский МР</t>
  </si>
  <si>
    <t>Сосногорск МР</t>
  </si>
  <si>
    <t>Сыктывдинский МР</t>
  </si>
  <si>
    <t>Сысольский МР</t>
  </si>
  <si>
    <t>Троицко-Печорский МР</t>
  </si>
  <si>
    <t>Удорский МР</t>
  </si>
  <si>
    <t>Усть-Вымский МР</t>
  </si>
  <si>
    <t>Усть-Куломский МР</t>
  </si>
  <si>
    <t>Усть-Цилемский МР</t>
  </si>
  <si>
    <t>Наименование</t>
  </si>
  <si>
    <t>Айкино СП</t>
  </si>
  <si>
    <t>Благоево ГП</t>
  </si>
  <si>
    <t>Богородск СП</t>
  </si>
  <si>
    <t>Большая Пучкома СП</t>
  </si>
  <si>
    <t>Большая Пысса СП</t>
  </si>
  <si>
    <t>Большелуг СП</t>
  </si>
  <si>
    <t>Брыкаланск СП</t>
  </si>
  <si>
    <t>Буткан СП</t>
  </si>
  <si>
    <t>Важгорт СП</t>
  </si>
  <si>
    <t>Вежайка СП</t>
  </si>
  <si>
    <t>Визинга СП</t>
  </si>
  <si>
    <t>Визиндор СП</t>
  </si>
  <si>
    <t>Вожский СП</t>
  </si>
  <si>
    <t>Войвож ГП</t>
  </si>
  <si>
    <t>Вольдино СП</t>
  </si>
  <si>
    <t>Вомын СП</t>
  </si>
  <si>
    <t>Вотча СП</t>
  </si>
  <si>
    <t>Вухтым СП</t>
  </si>
  <si>
    <t>Выльгорт СП</t>
  </si>
  <si>
    <t>Гагшор СП</t>
  </si>
  <si>
    <t>Гам СП</t>
  </si>
  <si>
    <t>Глотово СП</t>
  </si>
  <si>
    <t>Грива СП</t>
  </si>
  <si>
    <t>Гурьевка СП</t>
  </si>
  <si>
    <t>Деревянск СП</t>
  </si>
  <si>
    <t>Диасёръя СП</t>
  </si>
  <si>
    <t>Додзь СП</t>
  </si>
  <si>
    <t>Дон СП</t>
  </si>
  <si>
    <t>Донаёль СП</t>
  </si>
  <si>
    <t>Ёдва СП</t>
  </si>
  <si>
    <t>Емва ГП</t>
  </si>
  <si>
    <t>Ёрмица СП</t>
  </si>
  <si>
    <t>Жешарт ГП</t>
  </si>
  <si>
    <t>Замежная СП</t>
  </si>
  <si>
    <t>Занулье СП</t>
  </si>
  <si>
    <t>Заозерье СП</t>
  </si>
  <si>
    <t>Зеленец СП</t>
  </si>
  <si>
    <t>Зимстан СП</t>
  </si>
  <si>
    <t>Знаменка СП</t>
  </si>
  <si>
    <t>Ижма СП</t>
  </si>
  <si>
    <t>Илья-Шор СП</t>
  </si>
  <si>
    <t>Иоссер СП</t>
  </si>
  <si>
    <t>Каджером СП</t>
  </si>
  <si>
    <t>Кажым СП</t>
  </si>
  <si>
    <t>Кебанъёль СП</t>
  </si>
  <si>
    <t>Кельчиюр СП</t>
  </si>
  <si>
    <t>Керес СП</t>
  </si>
  <si>
    <t>Керчомъя СП</t>
  </si>
  <si>
    <t>Кипиево СП</t>
  </si>
  <si>
    <t>Кожва ГП</t>
  </si>
  <si>
    <t>Кожмудор СП</t>
  </si>
  <si>
    <t>Койгородок СП</t>
  </si>
  <si>
    <t>Койдин СП</t>
  </si>
  <si>
    <t>Комсомольск-на-Печоре СП</t>
  </si>
  <si>
    <t>Коровий Ручей СП</t>
  </si>
  <si>
    <t>Корткерос СП</t>
  </si>
  <si>
    <t>Кослан СП</t>
  </si>
  <si>
    <t>Краснобор СП</t>
  </si>
  <si>
    <t>Кужба СП</t>
  </si>
  <si>
    <t>Кузьёль СП</t>
  </si>
  <si>
    <t>Куниб СП</t>
  </si>
  <si>
    <t>Куратово СП</t>
  </si>
  <si>
    <t>Куръя СП</t>
  </si>
  <si>
    <t>Летка СП</t>
  </si>
  <si>
    <t>Лойма СП</t>
  </si>
  <si>
    <t>Лэзым СП</t>
  </si>
  <si>
    <t>Маджа СП</t>
  </si>
  <si>
    <t>Мадмас СП</t>
  </si>
  <si>
    <t>Мандач СП</t>
  </si>
  <si>
    <t>Межадор СП</t>
  </si>
  <si>
    <t>Междуреченск ГП</t>
  </si>
  <si>
    <t>Межег СП</t>
  </si>
  <si>
    <t>Мещура СП</t>
  </si>
  <si>
    <t>Микунь ГП</t>
  </si>
  <si>
    <t>Митрофан-Дикост СП</t>
  </si>
  <si>
    <t>Мордино СП</t>
  </si>
  <si>
    <t>Мохча СП</t>
  </si>
  <si>
    <t>Мутница СП</t>
  </si>
  <si>
    <t>Мыёлдино СП</t>
  </si>
  <si>
    <t>Мылва СП</t>
  </si>
  <si>
    <t>Намск  СП</t>
  </si>
  <si>
    <t>Нёбдино СП</t>
  </si>
  <si>
    <t>Нерица СП</t>
  </si>
  <si>
    <t>Нившера СП</t>
  </si>
  <si>
    <t>Нижний Воч СП</t>
  </si>
  <si>
    <t>Нижний Одес ГП</t>
  </si>
  <si>
    <t>Нижняя Омра СП</t>
  </si>
  <si>
    <t>Новый Бор СП</t>
  </si>
  <si>
    <t>Ношуль СП</t>
  </si>
  <si>
    <t>Нювчим СП</t>
  </si>
  <si>
    <t>Нючпас СП</t>
  </si>
  <si>
    <t>Няшабож СП</t>
  </si>
  <si>
    <t>Объячево СП</t>
  </si>
  <si>
    <t>Озёл СП</t>
  </si>
  <si>
    <t>Озёрный СП</t>
  </si>
  <si>
    <t>Окунев Нос СП</t>
  </si>
  <si>
    <t>Пажга СП</t>
  </si>
  <si>
    <t>Палауз СП</t>
  </si>
  <si>
    <t>Палевицы СП</t>
  </si>
  <si>
    <t>Парч СП</t>
  </si>
  <si>
    <t>Пезмег СП</t>
  </si>
  <si>
    <t xml:space="preserve">Печора ГП </t>
  </si>
  <si>
    <t>Подзь СП</t>
  </si>
  <si>
    <t>Подтыбок СП</t>
  </si>
  <si>
    <t>Подъельск СП</t>
  </si>
  <si>
    <t>Пожег СП</t>
  </si>
  <si>
    <t>Позтыкерес СП</t>
  </si>
  <si>
    <t>Покча СП</t>
  </si>
  <si>
    <t>Помоздино СП</t>
  </si>
  <si>
    <t>Приозёрный СП</t>
  </si>
  <si>
    <t>Приуральский СП</t>
  </si>
  <si>
    <t>Приуральское СП</t>
  </si>
  <si>
    <t>Прокопьевка СП</t>
  </si>
  <si>
    <t>Путеец ГП</t>
  </si>
  <si>
    <t>Пыёлдино СП</t>
  </si>
  <si>
    <t>Руч СП</t>
  </si>
  <si>
    <t>Серёгово СП</t>
  </si>
  <si>
    <t>Сизябск СП</t>
  </si>
  <si>
    <t>Синдор ГП</t>
  </si>
  <si>
    <t>Слудка СП Прилузского района</t>
  </si>
  <si>
    <t>Слудка СП Сыктывдинского района</t>
  </si>
  <si>
    <t>Сосногорск ГП</t>
  </si>
  <si>
    <t>Спаспоруб СП</t>
  </si>
  <si>
    <t>Среднее Бугаево СП</t>
  </si>
  <si>
    <t>Сторожевск СП</t>
  </si>
  <si>
    <t>Студенец СП</t>
  </si>
  <si>
    <t>Тимшер СП</t>
  </si>
  <si>
    <t>Том СП</t>
  </si>
  <si>
    <t>Тракт СП</t>
  </si>
  <si>
    <t>Троицко-Печорск ГП</t>
  </si>
  <si>
    <t>Трусово СП</t>
  </si>
  <si>
    <t>Туръя СП</t>
  </si>
  <si>
    <t>Уег СП</t>
  </si>
  <si>
    <t>Ужга СП</t>
  </si>
  <si>
    <t>Усогорск ГП</t>
  </si>
  <si>
    <t>Усть-Вымь СП</t>
  </si>
  <si>
    <t>Усть-Илыч СП</t>
  </si>
  <si>
    <t>Усть-Кулом СП</t>
  </si>
  <si>
    <t>Усть-Лэкчим СП</t>
  </si>
  <si>
    <t>Усть-Нем СП</t>
  </si>
  <si>
    <t>Усть-Цильма СП</t>
  </si>
  <si>
    <t>Хабариха СП</t>
  </si>
  <si>
    <t>Часово СП</t>
  </si>
  <si>
    <t>Черёмуховка СП</t>
  </si>
  <si>
    <t>Чернутьево СП</t>
  </si>
  <si>
    <t>Чикшино  СП</t>
  </si>
  <si>
    <t>Чим СП</t>
  </si>
  <si>
    <t>Чиньяворык СП</t>
  </si>
  <si>
    <t>Чупрово СП</t>
  </si>
  <si>
    <t>Чухлэм СП</t>
  </si>
  <si>
    <t>Шошка СП Княжпогостского района</t>
  </si>
  <si>
    <t>Шошка СП Сыктывдинского района</t>
  </si>
  <si>
    <t>Щельяюр СП</t>
  </si>
  <si>
    <t>Ыб СП</t>
  </si>
  <si>
    <t>Югыдъяг СП</t>
  </si>
  <si>
    <t>Якша СП</t>
  </si>
  <si>
    <t>Яснэг СП</t>
  </si>
  <si>
    <t>Информация о проведении закупки или заключения прямого договора (указать текущий этап и планируемую дату его завершения)</t>
  </si>
  <si>
    <t>Народный бюджет в школе</t>
  </si>
  <si>
    <t>инициативные платежи граждане/юр. лица/ИП</t>
  </si>
  <si>
    <t>имущ. и(или) труд. участие граждан/юр. лиц/ИП</t>
  </si>
  <si>
    <r>
      <rPr>
        <b/>
        <sz val="10"/>
        <color rgb="FFFF0000"/>
        <rFont val="Times New Roman"/>
        <family val="1"/>
        <charset val="204"/>
      </rPr>
      <t>Ссылка</t>
    </r>
    <r>
      <rPr>
        <sz val="10"/>
        <color theme="1"/>
        <rFont val="Times New Roman"/>
        <family val="1"/>
        <charset val="204"/>
      </rPr>
      <t xml:space="preserve"> (актуальная) на СМИ и (или) сайт с информацией о ходе реализации проекта</t>
    </r>
  </si>
  <si>
    <t>Сумма иного межбюджетного трансферта, перечисленного УФК по РК</t>
  </si>
  <si>
    <t>с.Нившера</t>
  </si>
  <si>
    <t>п.Усть-Лэкчим</t>
  </si>
  <si>
    <t>Безопасный путь</t>
  </si>
  <si>
    <t>Ремонт Социокультурного центра поселка «Усть-Лэкчим»</t>
  </si>
  <si>
    <t>заключен муниципальный контракт от 11.06.2024</t>
  </si>
  <si>
    <t xml:space="preserve">заключен договор 27.05.2024 </t>
  </si>
  <si>
    <t xml:space="preserve">https://vk.com/public202777030?w=wall-202777030_1960 </t>
  </si>
  <si>
    <t>https://vk.com/wall-68236036_14444</t>
  </si>
  <si>
    <r>
      <t xml:space="preserve">Информация о ходе реализации инициативных проектов 2024 г. </t>
    </r>
    <r>
      <rPr>
        <b/>
        <sz val="16"/>
        <color rgb="FFFF0000"/>
        <rFont val="Times New Roman"/>
        <family val="1"/>
        <charset val="204"/>
      </rPr>
      <t>по состоянию на 9 сентября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</si>
</sst>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_₽_-;\-* #,##0.000\ _₽_-;_-* &quot;-&quot;???\ _₽_-;_-@_-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B7F3"/>
        <bgColor indexed="64"/>
      </patternFill>
    </fill>
    <fill>
      <patternFill patternType="solid">
        <fgColor rgb="FFF8D4F3"/>
        <bgColor indexed="64"/>
      </patternFill>
    </fill>
    <fill>
      <patternFill patternType="solid">
        <fgColor rgb="FFCAF8FA"/>
        <bgColor indexed="64"/>
      </patternFill>
    </fill>
    <fill>
      <patternFill patternType="solid">
        <fgColor rgb="FFFBC1BB"/>
        <bgColor indexed="64"/>
      </patternFill>
    </fill>
    <fill>
      <patternFill patternType="solid">
        <fgColor rgb="FFFEE6F9"/>
        <bgColor indexed="64"/>
      </patternFill>
    </fill>
    <fill>
      <patternFill patternType="solid">
        <fgColor rgb="FFBEEF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9" xfId="0" applyNumberFormat="1" applyFont="1" applyBorder="1" applyAlignment="1">
      <alignment horizontal="center" vertical="top" wrapText="1"/>
    </xf>
    <xf numFmtId="0" fontId="14" fillId="0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/>
    <xf numFmtId="0" fontId="15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5" fillId="0" borderId="9" xfId="0" applyFont="1" applyBorder="1"/>
    <xf numFmtId="0" fontId="13" fillId="0" borderId="9" xfId="0" applyFont="1" applyBorder="1"/>
    <xf numFmtId="0" fontId="13" fillId="0" borderId="9" xfId="0" applyFont="1" applyBorder="1" applyAlignment="1">
      <alignment wrapText="1"/>
    </xf>
    <xf numFmtId="0" fontId="7" fillId="5" borderId="2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top" wrapText="1"/>
    </xf>
    <xf numFmtId="0" fontId="10" fillId="0" borderId="27" xfId="3" applyBorder="1" applyAlignment="1">
      <alignment horizontal="center" vertical="top" wrapText="1"/>
    </xf>
    <xf numFmtId="0" fontId="10" fillId="0" borderId="28" xfId="3" applyBorder="1" applyAlignment="1">
      <alignment horizontal="center" vertical="top" wrapText="1"/>
    </xf>
    <xf numFmtId="0" fontId="10" fillId="0" borderId="28" xfId="3" applyFont="1" applyBorder="1" applyAlignment="1">
      <alignment horizontal="center" vertical="top" wrapText="1"/>
    </xf>
    <xf numFmtId="0" fontId="10" fillId="0" borderId="13" xfId="3" applyBorder="1" applyAlignment="1">
      <alignment horizontal="center" vertical="top" wrapText="1"/>
    </xf>
    <xf numFmtId="0" fontId="4" fillId="7" borderId="16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NumberFormat="1" applyFont="1" applyFill="1" applyBorder="1" applyAlignment="1">
      <alignment horizontal="center" vertical="center" wrapText="1"/>
    </xf>
    <xf numFmtId="165" fontId="9" fillId="4" borderId="9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top" wrapText="1"/>
    </xf>
    <xf numFmtId="2" fontId="15" fillId="2" borderId="9" xfId="0" applyNumberFormat="1" applyFont="1" applyFill="1" applyBorder="1" applyAlignment="1">
      <alignment horizontal="right" vertical="top"/>
    </xf>
    <xf numFmtId="2" fontId="16" fillId="2" borderId="9" xfId="0" applyNumberFormat="1" applyFont="1" applyFill="1" applyBorder="1" applyAlignment="1">
      <alignment horizontal="center" vertical="top"/>
    </xf>
    <xf numFmtId="2" fontId="9" fillId="4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top" wrapText="1"/>
    </xf>
    <xf numFmtId="14" fontId="15" fillId="2" borderId="8" xfId="0" applyNumberFormat="1" applyFont="1" applyFill="1" applyBorder="1" applyAlignment="1">
      <alignment horizontal="center" vertical="top" wrapText="1"/>
    </xf>
    <xf numFmtId="14" fontId="15" fillId="2" borderId="9" xfId="0" applyNumberFormat="1" applyFont="1" applyFill="1" applyBorder="1" applyAlignment="1">
      <alignment horizontal="center" vertical="top" wrapText="1"/>
    </xf>
    <xf numFmtId="0" fontId="18" fillId="2" borderId="9" xfId="6" applyFill="1" applyBorder="1" applyAlignment="1" applyProtection="1">
      <alignment horizontal="center" vertical="top" wrapText="1"/>
    </xf>
    <xf numFmtId="164" fontId="16" fillId="2" borderId="9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4" fillId="7" borderId="10" xfId="0" applyNumberFormat="1" applyFont="1" applyFill="1" applyBorder="1" applyAlignment="1">
      <alignment horizontal="center" vertical="center" wrapText="1"/>
    </xf>
    <xf numFmtId="0" fontId="4" fillId="7" borderId="17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14" xfId="0" applyFont="1" applyFill="1" applyBorder="1" applyAlignment="1" applyProtection="1">
      <alignment horizontal="left" vertical="top" wrapText="1"/>
      <protection locked="0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17" fillId="2" borderId="9" xfId="0" applyFont="1" applyFill="1" applyBorder="1" applyAlignment="1">
      <alignment vertical="top" wrapText="1"/>
    </xf>
    <xf numFmtId="2" fontId="14" fillId="2" borderId="9" xfId="0" applyNumberFormat="1" applyFont="1" applyFill="1" applyBorder="1" applyAlignment="1">
      <alignment horizontal="center" vertical="top" wrapText="1"/>
    </xf>
    <xf numFmtId="164" fontId="15" fillId="2" borderId="9" xfId="0" applyNumberFormat="1" applyFont="1" applyFill="1" applyBorder="1" applyAlignment="1">
      <alignment horizontal="right" vertical="top"/>
    </xf>
    <xf numFmtId="164" fontId="15" fillId="2" borderId="9" xfId="0" applyNumberFormat="1" applyFont="1" applyFill="1" applyBorder="1" applyAlignment="1">
      <alignment horizontal="center" vertical="top"/>
    </xf>
    <xf numFmtId="2" fontId="15" fillId="2" borderId="9" xfId="0" applyNumberFormat="1" applyFont="1" applyFill="1" applyBorder="1" applyAlignment="1">
      <alignment horizontal="center" vertical="top"/>
    </xf>
    <xf numFmtId="164" fontId="16" fillId="2" borderId="9" xfId="0" applyNumberFormat="1" applyFont="1" applyFill="1" applyBorder="1" applyAlignment="1">
      <alignment horizontal="center" vertical="top"/>
    </xf>
    <xf numFmtId="9" fontId="16" fillId="2" borderId="9" xfId="0" applyNumberFormat="1" applyFont="1" applyFill="1" applyBorder="1" applyAlignment="1">
      <alignment horizontal="center" vertical="top" wrapText="1"/>
    </xf>
    <xf numFmtId="0" fontId="18" fillId="2" borderId="9" xfId="6" applyFill="1" applyBorder="1" applyAlignment="1">
      <alignment horizontal="center" vertical="top" wrapText="1"/>
    </xf>
    <xf numFmtId="9" fontId="16" fillId="2" borderId="9" xfId="7" applyFont="1" applyFill="1" applyBorder="1" applyAlignment="1">
      <alignment horizontal="center" vertical="top" wrapText="1"/>
    </xf>
  </cellXfs>
  <cellStyles count="8">
    <cellStyle name="Гиперссылка" xfId="6" builtinId="8"/>
    <cellStyle name="Обычный" xfId="0" builtinId="0"/>
    <cellStyle name="Обычный 2" xfId="3"/>
    <cellStyle name="Обычный 2 6" xfId="1"/>
    <cellStyle name="Обычный 3" xfId="4"/>
    <cellStyle name="Обычный 4" xfId="5"/>
    <cellStyle name="Обычный 5" xfId="2"/>
    <cellStyle name="Процентный" xfId="7" builtinId="5"/>
  </cellStyles>
  <dxfs count="0"/>
  <tableStyles count="2" defaultTableStyle="TableStyleMedium2" defaultPivotStyle="PivotStyleLight16">
    <tableStyle name="Стиль таблицы 1" pivot="0" count="0"/>
    <tableStyle name="Стиль таблицы 2" pivot="0" count="0"/>
  </tableStyles>
  <colors>
    <mruColors>
      <color rgb="FFF8D4F3"/>
      <color rgb="FF9FEFBA"/>
      <color rgb="FFBEEFF0"/>
      <color rgb="FFFEE6F9"/>
      <color rgb="FFFED2F5"/>
      <color rgb="FFFBC1BB"/>
      <color rgb="FFF89388"/>
      <color rgb="FFCAF8FA"/>
      <color rgb="FFF0AAE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3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5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7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8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9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10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11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12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13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4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5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6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7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8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9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0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1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2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3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4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5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6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7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8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29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30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31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2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3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4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5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6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37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38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39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0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1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2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3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4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5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6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7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8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49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50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51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52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53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54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55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56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57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58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59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0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1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2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3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4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5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6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0"/>
    <xdr:sp macro="" textlink="">
      <xdr:nvSpPr>
        <xdr:cNvPr id="67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68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69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0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1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2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3" name="Имя " descr="Descr "/>
        <xdr:cNvSpPr>
          <a:spLocks noChangeAspect="1"/>
        </xdr:cNvSpPr>
      </xdr:nvSpPr>
      <xdr:spPr bwMode="auto">
        <a:xfrm>
          <a:off x="3629025" y="2925127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4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5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6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7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8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79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0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1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2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3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4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5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6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7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8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89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0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1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2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3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4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5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6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7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8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99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0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1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2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3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4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5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6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7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8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09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0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1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2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3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4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5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6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7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8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19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0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1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2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3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4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5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6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7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8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29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0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1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2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3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4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5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6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7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8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39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40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41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42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43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44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0</xdr:rowOff>
    </xdr:to>
    <xdr:sp macro="" textlink="">
      <xdr:nvSpPr>
        <xdr:cNvPr id="145" name="Имя " descr="Descr "/>
        <xdr:cNvSpPr>
          <a:spLocks noChangeAspect="1"/>
        </xdr:cNvSpPr>
      </xdr:nvSpPr>
      <xdr:spPr bwMode="auto">
        <a:xfrm>
          <a:off x="3629025" y="5991225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4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4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4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4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5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6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7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8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19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0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1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1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1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1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1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1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1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0"/>
    <xdr:sp macro="" textlink="">
      <xdr:nvSpPr>
        <xdr:cNvPr id="21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1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1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2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3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4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5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6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7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0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1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2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3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4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5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6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7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8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0"/>
    <xdr:sp macro="" textlink="">
      <xdr:nvSpPr>
        <xdr:cNvPr id="289" name="Имя " descr="Descr "/>
        <xdr:cNvSpPr>
          <a:spLocks noChangeAspect="1"/>
        </xdr:cNvSpPr>
      </xdr:nvSpPr>
      <xdr:spPr bwMode="auto">
        <a:xfrm>
          <a:off x="280458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2149928</xdr:rowOff>
    </xdr:from>
    <xdr:ext cx="9525" cy="0"/>
    <xdr:sp macro="" textlink="">
      <xdr:nvSpPr>
        <xdr:cNvPr id="290" name="Имя " descr="Descr "/>
        <xdr:cNvSpPr>
          <a:spLocks noChangeAspect="1"/>
        </xdr:cNvSpPr>
      </xdr:nvSpPr>
      <xdr:spPr bwMode="auto">
        <a:xfrm>
          <a:off x="0" y="4327071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1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2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3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4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5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6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7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8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299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0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1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2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3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4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5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6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7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8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09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0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1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2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3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4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5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6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7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8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19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0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1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2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3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4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5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6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7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8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29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0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1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2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3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4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5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6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7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8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39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0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1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2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3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4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5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6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7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8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49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0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1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2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3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4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5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6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7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8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59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60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9525" cy="0"/>
    <xdr:sp macro="" textlink="">
      <xdr:nvSpPr>
        <xdr:cNvPr id="361" name="Имя " descr="Descr "/>
        <xdr:cNvSpPr>
          <a:spLocks noChangeAspect="1"/>
        </xdr:cNvSpPr>
      </xdr:nvSpPr>
      <xdr:spPr bwMode="auto">
        <a:xfrm>
          <a:off x="423333" y="5101167"/>
          <a:ext cx="9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k.com/wall-68236036_14444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view="pageBreakPreview" zoomScale="70" zoomScaleNormal="80" zoomScaleSheetLayoutView="70" workbookViewId="0">
      <pane ySplit="5" topLeftCell="A6" activePane="bottomLeft" state="frozen"/>
      <selection pane="bottomLeft" activeCell="B7" sqref="B7:Q8"/>
    </sheetView>
  </sheetViews>
  <sheetFormatPr defaultRowHeight="15" x14ac:dyDescent="0.25"/>
  <cols>
    <col min="1" max="1" width="6.28515625" customWidth="1"/>
    <col min="2" max="3" width="12.7109375" customWidth="1"/>
    <col min="4" max="4" width="12.7109375" style="1" customWidth="1"/>
    <col min="5" max="5" width="38.140625" customWidth="1"/>
    <col min="6" max="6" width="26.5703125" customWidth="1"/>
    <col min="7" max="7" width="15.7109375" bestFit="1" customWidth="1"/>
    <col min="8" max="8" width="15.140625" customWidth="1"/>
    <col min="9" max="9" width="12.28515625" bestFit="1" customWidth="1"/>
    <col min="10" max="10" width="14.28515625" customWidth="1"/>
    <col min="11" max="11" width="13.5703125" bestFit="1" customWidth="1"/>
    <col min="12" max="12" width="20.140625" customWidth="1"/>
    <col min="13" max="13" width="26.140625" customWidth="1"/>
    <col min="14" max="14" width="36.5703125" customWidth="1"/>
    <col min="15" max="15" width="20.28515625" customWidth="1"/>
    <col min="16" max="16" width="19.7109375" customWidth="1"/>
    <col min="17" max="17" width="28.85546875" style="2" customWidth="1"/>
  </cols>
  <sheetData>
    <row r="1" spans="1:17" ht="18.75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21.2" customHeight="1" thickBot="1" x14ac:dyDescent="0.3">
      <c r="A2" s="68" t="s">
        <v>260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29.25" customHeight="1" x14ac:dyDescent="0.25">
      <c r="A3" s="47" t="s">
        <v>0</v>
      </c>
      <c r="B3" s="50" t="s">
        <v>1</v>
      </c>
      <c r="C3" s="50" t="s">
        <v>2</v>
      </c>
      <c r="D3" s="53" t="s">
        <v>3</v>
      </c>
      <c r="E3" s="62" t="s">
        <v>4</v>
      </c>
      <c r="F3" s="40" t="s">
        <v>251</v>
      </c>
      <c r="G3" s="64" t="s">
        <v>5</v>
      </c>
      <c r="H3" s="65"/>
      <c r="I3" s="65"/>
      <c r="J3" s="65"/>
      <c r="K3" s="65"/>
      <c r="L3" s="66"/>
      <c r="M3" s="37" t="s">
        <v>11</v>
      </c>
      <c r="N3" s="31" t="s">
        <v>246</v>
      </c>
      <c r="O3" s="56" t="s">
        <v>9</v>
      </c>
      <c r="P3" s="59" t="s">
        <v>10</v>
      </c>
      <c r="Q3" s="34" t="s">
        <v>250</v>
      </c>
    </row>
    <row r="4" spans="1:17" ht="39.75" customHeight="1" x14ac:dyDescent="0.25">
      <c r="A4" s="48"/>
      <c r="B4" s="51"/>
      <c r="C4" s="51"/>
      <c r="D4" s="54"/>
      <c r="E4" s="45"/>
      <c r="F4" s="41"/>
      <c r="G4" s="67" t="s">
        <v>6</v>
      </c>
      <c r="H4" s="67" t="s">
        <v>7</v>
      </c>
      <c r="I4" s="70" t="s">
        <v>8</v>
      </c>
      <c r="J4" s="71"/>
      <c r="K4" s="43" t="s">
        <v>248</v>
      </c>
      <c r="L4" s="45" t="s">
        <v>249</v>
      </c>
      <c r="M4" s="38"/>
      <c r="N4" s="32"/>
      <c r="O4" s="57"/>
      <c r="P4" s="60"/>
      <c r="Q4" s="35"/>
    </row>
    <row r="5" spans="1:17" ht="15.75" thickBot="1" x14ac:dyDescent="0.3">
      <c r="A5" s="49"/>
      <c r="B5" s="52"/>
      <c r="C5" s="52"/>
      <c r="D5" s="55"/>
      <c r="E5" s="63"/>
      <c r="F5" s="42"/>
      <c r="G5" s="42"/>
      <c r="H5" s="42"/>
      <c r="I5" s="18" t="s">
        <v>1</v>
      </c>
      <c r="J5" s="18" t="s">
        <v>2</v>
      </c>
      <c r="K5" s="44"/>
      <c r="L5" s="45"/>
      <c r="M5" s="39"/>
      <c r="N5" s="33"/>
      <c r="O5" s="58"/>
      <c r="P5" s="61"/>
      <c r="Q5" s="36"/>
    </row>
    <row r="6" spans="1:17" x14ac:dyDescent="0.25">
      <c r="A6" s="12">
        <v>1</v>
      </c>
      <c r="B6" s="12">
        <f>A6+1</f>
        <v>2</v>
      </c>
      <c r="C6" s="12">
        <f t="shared" ref="C6:Q6" si="0">B6+1</f>
        <v>3</v>
      </c>
      <c r="D6" s="12">
        <f t="shared" si="0"/>
        <v>4</v>
      </c>
      <c r="E6" s="12">
        <f t="shared" si="0"/>
        <v>5</v>
      </c>
      <c r="F6" s="12">
        <f t="shared" si="0"/>
        <v>6</v>
      </c>
      <c r="G6" s="12">
        <f t="shared" si="0"/>
        <v>7</v>
      </c>
      <c r="H6" s="12">
        <f t="shared" si="0"/>
        <v>8</v>
      </c>
      <c r="I6" s="12">
        <f t="shared" si="0"/>
        <v>9</v>
      </c>
      <c r="J6" s="12">
        <f t="shared" si="0"/>
        <v>10</v>
      </c>
      <c r="K6" s="12">
        <f t="shared" si="0"/>
        <v>11</v>
      </c>
      <c r="L6" s="12">
        <f t="shared" si="0"/>
        <v>12</v>
      </c>
      <c r="M6" s="12">
        <f t="shared" si="0"/>
        <v>13</v>
      </c>
      <c r="N6" s="12">
        <f t="shared" si="0"/>
        <v>14</v>
      </c>
      <c r="O6" s="12">
        <f t="shared" si="0"/>
        <v>15</v>
      </c>
      <c r="P6" s="12">
        <f t="shared" si="0"/>
        <v>16</v>
      </c>
      <c r="Q6" s="12">
        <f t="shared" si="0"/>
        <v>17</v>
      </c>
    </row>
    <row r="7" spans="1:17" ht="31.5" x14ac:dyDescent="0.25">
      <c r="A7" s="3">
        <v>1</v>
      </c>
      <c r="B7" s="72" t="s">
        <v>77</v>
      </c>
      <c r="C7" s="73" t="s">
        <v>172</v>
      </c>
      <c r="D7" s="74" t="s">
        <v>252</v>
      </c>
      <c r="E7" s="75" t="s">
        <v>254</v>
      </c>
      <c r="F7" s="76">
        <v>1000</v>
      </c>
      <c r="G7" s="77">
        <v>1182.7</v>
      </c>
      <c r="H7" s="78">
        <v>1000</v>
      </c>
      <c r="I7" s="79">
        <v>0</v>
      </c>
      <c r="J7" s="78">
        <v>120</v>
      </c>
      <c r="K7" s="80">
        <v>62.7</v>
      </c>
      <c r="L7" s="24">
        <v>65.912999999999997</v>
      </c>
      <c r="M7" s="81">
        <v>1</v>
      </c>
      <c r="N7" s="26" t="s">
        <v>256</v>
      </c>
      <c r="O7" s="27">
        <v>45454</v>
      </c>
      <c r="P7" s="28">
        <v>45504</v>
      </c>
      <c r="Q7" s="82" t="s">
        <v>258</v>
      </c>
    </row>
    <row r="8" spans="1:17" ht="61.5" customHeight="1" x14ac:dyDescent="0.25">
      <c r="A8" s="3">
        <v>2</v>
      </c>
      <c r="B8" s="72" t="s">
        <v>77</v>
      </c>
      <c r="C8" s="73" t="s">
        <v>227</v>
      </c>
      <c r="D8" s="74" t="s">
        <v>253</v>
      </c>
      <c r="E8" s="75" t="s">
        <v>255</v>
      </c>
      <c r="F8" s="76">
        <v>1000</v>
      </c>
      <c r="G8" s="23">
        <f>SUM(H8:L8)</f>
        <v>1317.085</v>
      </c>
      <c r="H8" s="79">
        <v>1000</v>
      </c>
      <c r="I8" s="79">
        <v>183.9</v>
      </c>
      <c r="J8" s="79">
        <v>0</v>
      </c>
      <c r="K8" s="24">
        <v>67.099999999999994</v>
      </c>
      <c r="L8" s="30">
        <v>66.084999999999994</v>
      </c>
      <c r="M8" s="83">
        <v>1</v>
      </c>
      <c r="N8" s="26" t="s">
        <v>257</v>
      </c>
      <c r="O8" s="27">
        <v>45439</v>
      </c>
      <c r="P8" s="28">
        <v>45565</v>
      </c>
      <c r="Q8" s="29" t="s">
        <v>259</v>
      </c>
    </row>
    <row r="9" spans="1:17" ht="15.75" x14ac:dyDescent="0.25">
      <c r="A9" s="19">
        <f>COUNTA(A7:A8)</f>
        <v>2</v>
      </c>
      <c r="B9" s="19">
        <f>COUNTA(B7:B8)</f>
        <v>2</v>
      </c>
      <c r="C9" s="19">
        <f>COUNTA(C7:C8)</f>
        <v>2</v>
      </c>
      <c r="D9" s="20">
        <f>COUNTA(D7:D8)</f>
        <v>2</v>
      </c>
      <c r="E9" s="19">
        <f>COUNTA(E7:E8)</f>
        <v>2</v>
      </c>
      <c r="F9" s="25">
        <f>SUM(F7:F8)</f>
        <v>2000</v>
      </c>
      <c r="G9" s="21">
        <f>SUM(G7:G8)</f>
        <v>2499.7849999999999</v>
      </c>
      <c r="H9" s="21">
        <f t="shared" ref="H9:L9" si="1">SUM(H7:H8)</f>
        <v>2000</v>
      </c>
      <c r="I9" s="21">
        <f t="shared" si="1"/>
        <v>183.9</v>
      </c>
      <c r="J9" s="21">
        <f t="shared" si="1"/>
        <v>120</v>
      </c>
      <c r="K9" s="21">
        <f t="shared" si="1"/>
        <v>129.80000000000001</v>
      </c>
      <c r="L9" s="21">
        <f t="shared" si="1"/>
        <v>131.99799999999999</v>
      </c>
      <c r="M9" s="19"/>
      <c r="N9" s="19"/>
      <c r="O9" s="19"/>
      <c r="P9" s="19"/>
      <c r="Q9" s="19"/>
    </row>
  </sheetData>
  <customSheetViews>
    <customSheetView guid="{644444B8-0FD6-4559-AEA6-42A44AF200DE}" showPageBreaks="1" printArea="1" view="pageBreakPreview">
      <pane ySplit="5" topLeftCell="A6" activePane="bottomLeft" state="frozen"/>
      <selection pane="bottomLeft" sqref="A1:XFD1048576"/>
      <colBreaks count="2" manualBreakCount="2">
        <brk id="20" max="1048575" man="1"/>
        <brk id="38" max="1048575" man="1"/>
      </colBreaks>
      <pageMargins left="0" right="0" top="0" bottom="0" header="0" footer="0"/>
      <pageSetup paperSize="9" scale="39" fitToHeight="0" orientation="landscape" r:id="rId1"/>
    </customSheetView>
  </customSheetViews>
  <mergeCells count="19">
    <mergeCell ref="A1:Q1"/>
    <mergeCell ref="A3:A5"/>
    <mergeCell ref="B3:B5"/>
    <mergeCell ref="C3:C5"/>
    <mergeCell ref="D3:D5"/>
    <mergeCell ref="O3:O5"/>
    <mergeCell ref="P3:P5"/>
    <mergeCell ref="E3:E5"/>
    <mergeCell ref="G3:L3"/>
    <mergeCell ref="G4:G5"/>
    <mergeCell ref="A2:Q2"/>
    <mergeCell ref="H4:H5"/>
    <mergeCell ref="I4:J4"/>
    <mergeCell ref="N3:N5"/>
    <mergeCell ref="Q3:Q5"/>
    <mergeCell ref="M3:M5"/>
    <mergeCell ref="F3:F5"/>
    <mergeCell ref="K4:K5"/>
    <mergeCell ref="L4:L5"/>
  </mergeCells>
  <hyperlinks>
    <hyperlink ref="Q8" r:id="rId2"/>
  </hyperlinks>
  <pageMargins left="0" right="0" top="0" bottom="0" header="0" footer="0"/>
  <pageSetup paperSize="9" scale="39" fitToHeight="0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'ГО-МР'!$A$1:$A$20</xm:f>
          </x14:formula1>
          <xm:sqref>B1:B1048576 C6:Q6</xm:sqref>
        </x14:dataValidation>
        <x14:dataValidation type="list" allowBlank="1" showInputMessage="1" showErrorMessage="1" prompt="Выбери из списка">
          <x14:formula1>
            <xm:f>'ГП-СП'!$A$2:$A$158</xm:f>
          </x14:formula1>
          <xm:sqref>C1:C5 C7:C1048576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5"/>
  <sheetViews>
    <sheetView topLeftCell="A7" workbookViewId="0">
      <selection activeCell="B45" sqref="B10:B45"/>
    </sheetView>
  </sheetViews>
  <sheetFormatPr defaultRowHeight="15" x14ac:dyDescent="0.25"/>
  <cols>
    <col min="1" max="1" width="3.28515625" customWidth="1"/>
    <col min="2" max="2" width="91.42578125" bestFit="1" customWidth="1"/>
  </cols>
  <sheetData>
    <row r="2" spans="2:2" x14ac:dyDescent="0.25">
      <c r="B2" s="5" t="s">
        <v>17</v>
      </c>
    </row>
    <row r="3" spans="2:2" x14ac:dyDescent="0.25">
      <c r="B3" s="5" t="s">
        <v>39</v>
      </c>
    </row>
    <row r="4" spans="2:2" x14ac:dyDescent="0.25">
      <c r="B4" s="5" t="s">
        <v>18</v>
      </c>
    </row>
    <row r="5" spans="2:2" x14ac:dyDescent="0.25">
      <c r="B5" s="5" t="s">
        <v>37</v>
      </c>
    </row>
    <row r="6" spans="2:2" x14ac:dyDescent="0.25">
      <c r="B6" s="5" t="s">
        <v>19</v>
      </c>
    </row>
    <row r="7" spans="2:2" x14ac:dyDescent="0.25">
      <c r="B7" s="5" t="s">
        <v>20</v>
      </c>
    </row>
    <row r="8" spans="2:2" x14ac:dyDescent="0.25">
      <c r="B8" s="5" t="s">
        <v>21</v>
      </c>
    </row>
    <row r="9" spans="2:2" x14ac:dyDescent="0.25">
      <c r="B9" s="5" t="s">
        <v>38</v>
      </c>
    </row>
    <row r="10" spans="2:2" x14ac:dyDescent="0.25">
      <c r="B10" s="5" t="s">
        <v>22</v>
      </c>
    </row>
    <row r="11" spans="2:2" x14ac:dyDescent="0.25">
      <c r="B11" s="5" t="s">
        <v>23</v>
      </c>
    </row>
    <row r="12" spans="2:2" x14ac:dyDescent="0.25">
      <c r="B12" s="5" t="s">
        <v>36</v>
      </c>
    </row>
    <row r="13" spans="2:2" x14ac:dyDescent="0.25">
      <c r="B13" s="5" t="s">
        <v>40</v>
      </c>
    </row>
    <row r="14" spans="2:2" x14ac:dyDescent="0.25">
      <c r="B14" s="5" t="s">
        <v>24</v>
      </c>
    </row>
    <row r="15" spans="2:2" x14ac:dyDescent="0.25">
      <c r="B15" s="5" t="s">
        <v>33</v>
      </c>
    </row>
    <row r="16" spans="2:2" x14ac:dyDescent="0.25">
      <c r="B16" s="5" t="s">
        <v>35</v>
      </c>
    </row>
    <row r="17" spans="2:2" x14ac:dyDescent="0.25">
      <c r="B17" s="5" t="s">
        <v>28</v>
      </c>
    </row>
    <row r="18" spans="2:2" x14ac:dyDescent="0.25">
      <c r="B18" s="5" t="s">
        <v>34</v>
      </c>
    </row>
    <row r="19" spans="2:2" x14ac:dyDescent="0.25">
      <c r="B19" s="5" t="s">
        <v>41</v>
      </c>
    </row>
    <row r="20" spans="2:2" x14ac:dyDescent="0.25">
      <c r="B20" s="5" t="s">
        <v>29</v>
      </c>
    </row>
    <row r="21" spans="2:2" x14ac:dyDescent="0.25">
      <c r="B21" s="5" t="s">
        <v>12</v>
      </c>
    </row>
    <row r="22" spans="2:2" x14ac:dyDescent="0.25">
      <c r="B22" s="5" t="s">
        <v>32</v>
      </c>
    </row>
    <row r="23" spans="2:2" x14ac:dyDescent="0.25">
      <c r="B23" s="5" t="s">
        <v>25</v>
      </c>
    </row>
    <row r="24" spans="2:2" x14ac:dyDescent="0.25">
      <c r="B24" s="5" t="s">
        <v>26</v>
      </c>
    </row>
    <row r="25" spans="2:2" x14ac:dyDescent="0.25">
      <c r="B25" s="5" t="s">
        <v>27</v>
      </c>
    </row>
    <row r="26" spans="2:2" x14ac:dyDescent="0.25">
      <c r="B26" s="5" t="s">
        <v>13</v>
      </c>
    </row>
    <row r="27" spans="2:2" x14ac:dyDescent="0.25">
      <c r="B27" s="5" t="s">
        <v>31</v>
      </c>
    </row>
    <row r="28" spans="2:2" x14ac:dyDescent="0.25">
      <c r="B28" s="5" t="s">
        <v>44</v>
      </c>
    </row>
    <row r="29" spans="2:2" x14ac:dyDescent="0.25">
      <c r="B29" s="6" t="s">
        <v>45</v>
      </c>
    </row>
    <row r="30" spans="2:2" x14ac:dyDescent="0.25">
      <c r="B30" s="5" t="s">
        <v>46</v>
      </c>
    </row>
    <row r="31" spans="2:2" x14ac:dyDescent="0.25">
      <c r="B31" s="5" t="s">
        <v>14</v>
      </c>
    </row>
    <row r="32" spans="2:2" x14ac:dyDescent="0.25">
      <c r="B32" s="5" t="s">
        <v>30</v>
      </c>
    </row>
    <row r="33" spans="2:2" x14ac:dyDescent="0.25">
      <c r="B33" s="5" t="s">
        <v>42</v>
      </c>
    </row>
    <row r="34" spans="2:2" x14ac:dyDescent="0.25">
      <c r="B34" s="5" t="s">
        <v>15</v>
      </c>
    </row>
    <row r="35" spans="2:2" x14ac:dyDescent="0.25">
      <c r="B35" s="6" t="s">
        <v>16</v>
      </c>
    </row>
    <row r="36" spans="2:2" x14ac:dyDescent="0.25">
      <c r="B36" s="5" t="s">
        <v>43</v>
      </c>
    </row>
    <row r="37" spans="2:2" x14ac:dyDescent="0.25">
      <c r="B37" s="5" t="s">
        <v>59</v>
      </c>
    </row>
    <row r="38" spans="2:2" x14ac:dyDescent="0.25">
      <c r="B38" s="10" t="s">
        <v>60</v>
      </c>
    </row>
    <row r="39" spans="2:2" x14ac:dyDescent="0.25">
      <c r="B39" s="10" t="s">
        <v>64</v>
      </c>
    </row>
    <row r="40" spans="2:2" x14ac:dyDescent="0.25">
      <c r="B40" s="10" t="s">
        <v>61</v>
      </c>
    </row>
    <row r="41" spans="2:2" x14ac:dyDescent="0.25">
      <c r="B41" s="10" t="s">
        <v>62</v>
      </c>
    </row>
    <row r="42" spans="2:2" x14ac:dyDescent="0.25">
      <c r="B42" s="10" t="s">
        <v>63</v>
      </c>
    </row>
    <row r="43" spans="2:2" x14ac:dyDescent="0.25">
      <c r="B43" s="10" t="s">
        <v>65</v>
      </c>
    </row>
    <row r="44" spans="2:2" ht="30" x14ac:dyDescent="0.25">
      <c r="B44" s="11" t="s">
        <v>67</v>
      </c>
    </row>
    <row r="45" spans="2:2" x14ac:dyDescent="0.25">
      <c r="B45" s="10" t="s">
        <v>47</v>
      </c>
    </row>
  </sheetData>
  <customSheetViews>
    <customSheetView guid="{644444B8-0FD6-4559-AEA6-42A44AF200DE}" topLeftCell="A16">
      <selection activeCell="B44" sqref="B4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workbookViewId="0">
      <selection activeCell="B15" sqref="B15"/>
    </sheetView>
  </sheetViews>
  <sheetFormatPr defaultRowHeight="15" x14ac:dyDescent="0.25"/>
  <cols>
    <col min="1" max="1" width="4.42578125" customWidth="1"/>
    <col min="2" max="2" width="87.140625" customWidth="1"/>
  </cols>
  <sheetData>
    <row r="2" spans="2:2" ht="15.75" x14ac:dyDescent="0.25">
      <c r="B2" s="4" t="s">
        <v>50</v>
      </c>
    </row>
    <row r="3" spans="2:2" ht="15.75" x14ac:dyDescent="0.25">
      <c r="B3" s="4" t="s">
        <v>52</v>
      </c>
    </row>
    <row r="4" spans="2:2" ht="15.75" x14ac:dyDescent="0.25">
      <c r="B4" s="7" t="s">
        <v>48</v>
      </c>
    </row>
    <row r="5" spans="2:2" ht="15.75" x14ac:dyDescent="0.25">
      <c r="B5" s="4" t="s">
        <v>53</v>
      </c>
    </row>
    <row r="6" spans="2:2" ht="15.75" x14ac:dyDescent="0.25">
      <c r="B6" s="4" t="s">
        <v>66</v>
      </c>
    </row>
    <row r="7" spans="2:2" ht="15.75" x14ac:dyDescent="0.25">
      <c r="B7" s="8" t="s">
        <v>49</v>
      </c>
    </row>
    <row r="8" spans="2:2" ht="15.75" x14ac:dyDescent="0.25">
      <c r="B8" s="8" t="s">
        <v>51</v>
      </c>
    </row>
    <row r="9" spans="2:2" ht="15.75" x14ac:dyDescent="0.25">
      <c r="B9" s="7" t="s">
        <v>55</v>
      </c>
    </row>
    <row r="10" spans="2:2" ht="31.5" x14ac:dyDescent="0.25">
      <c r="B10" s="8" t="s">
        <v>56</v>
      </c>
    </row>
    <row r="11" spans="2:2" ht="15.75" x14ac:dyDescent="0.25">
      <c r="B11" s="8" t="s">
        <v>54</v>
      </c>
    </row>
    <row r="12" spans="2:2" ht="15.75" x14ac:dyDescent="0.25">
      <c r="B12" s="8" t="s">
        <v>57</v>
      </c>
    </row>
    <row r="13" spans="2:2" ht="15.75" x14ac:dyDescent="0.25">
      <c r="B13" s="9" t="s">
        <v>58</v>
      </c>
    </row>
    <row r="14" spans="2:2" ht="15.75" x14ac:dyDescent="0.25">
      <c r="B14" s="22" t="s">
        <v>247</v>
      </c>
    </row>
  </sheetData>
  <customSheetViews>
    <customSheetView guid="{644444B8-0FD6-4559-AEA6-42A44AF200DE}">
      <selection activeCell="B6" sqref="B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8" sqref="A8"/>
    </sheetView>
  </sheetViews>
  <sheetFormatPr defaultRowHeight="15" x14ac:dyDescent="0.25"/>
  <cols>
    <col min="1" max="1" width="27.42578125" customWidth="1"/>
  </cols>
  <sheetData>
    <row r="1" spans="1:1" ht="27.75" customHeight="1" x14ac:dyDescent="0.25">
      <c r="A1" s="13" t="s">
        <v>68</v>
      </c>
    </row>
    <row r="2" spans="1:1" ht="15.75" x14ac:dyDescent="0.25">
      <c r="A2" s="13" t="s">
        <v>69</v>
      </c>
    </row>
    <row r="3" spans="1:1" ht="15.75" x14ac:dyDescent="0.25">
      <c r="A3" s="13" t="s">
        <v>70</v>
      </c>
    </row>
    <row r="4" spans="1:1" ht="15.75" x14ac:dyDescent="0.25">
      <c r="A4" s="13" t="s">
        <v>71</v>
      </c>
    </row>
    <row r="5" spans="1:1" ht="15.75" x14ac:dyDescent="0.25">
      <c r="A5" s="13" t="s">
        <v>72</v>
      </c>
    </row>
    <row r="6" spans="1:1" ht="15.75" x14ac:dyDescent="0.25">
      <c r="A6" s="13" t="s">
        <v>73</v>
      </c>
    </row>
    <row r="7" spans="1:1" ht="15.75" x14ac:dyDescent="0.25">
      <c r="A7" s="7" t="s">
        <v>74</v>
      </c>
    </row>
    <row r="8" spans="1:1" ht="15.75" x14ac:dyDescent="0.25">
      <c r="A8" s="7" t="s">
        <v>75</v>
      </c>
    </row>
    <row r="9" spans="1:1" ht="15.75" x14ac:dyDescent="0.25">
      <c r="A9" s="7" t="s">
        <v>76</v>
      </c>
    </row>
    <row r="10" spans="1:1" ht="15.75" x14ac:dyDescent="0.25">
      <c r="A10" s="7" t="s">
        <v>77</v>
      </c>
    </row>
    <row r="11" spans="1:1" ht="15.75" x14ac:dyDescent="0.25">
      <c r="A11" s="7" t="s">
        <v>78</v>
      </c>
    </row>
    <row r="12" spans="1:1" ht="15.75" x14ac:dyDescent="0.25">
      <c r="A12" s="7" t="s">
        <v>79</v>
      </c>
    </row>
    <row r="13" spans="1:1" ht="15.75" x14ac:dyDescent="0.25">
      <c r="A13" s="7" t="s">
        <v>80</v>
      </c>
    </row>
    <row r="14" spans="1:1" ht="15.75" x14ac:dyDescent="0.25">
      <c r="A14" s="7" t="s">
        <v>81</v>
      </c>
    </row>
    <row r="15" spans="1:1" ht="15.75" x14ac:dyDescent="0.25">
      <c r="A15" s="7" t="s">
        <v>82</v>
      </c>
    </row>
    <row r="16" spans="1:1" ht="15.75" x14ac:dyDescent="0.25">
      <c r="A16" s="7" t="s">
        <v>83</v>
      </c>
    </row>
    <row r="17" spans="1:1" ht="15.75" x14ac:dyDescent="0.25">
      <c r="A17" s="7" t="s">
        <v>84</v>
      </c>
    </row>
    <row r="18" spans="1:1" ht="15.75" x14ac:dyDescent="0.25">
      <c r="A18" s="7" t="s">
        <v>85</v>
      </c>
    </row>
    <row r="19" spans="1:1" ht="15.75" x14ac:dyDescent="0.25">
      <c r="A19" s="7" t="s">
        <v>86</v>
      </c>
    </row>
    <row r="20" spans="1:1" ht="15.75" x14ac:dyDescent="0.25">
      <c r="A20" s="7" t="s">
        <v>87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8"/>
  <sheetViews>
    <sheetView workbookViewId="0">
      <selection sqref="A1:A158"/>
    </sheetView>
  </sheetViews>
  <sheetFormatPr defaultRowHeight="15" x14ac:dyDescent="0.25"/>
  <cols>
    <col min="1" max="1" width="21.28515625" customWidth="1"/>
  </cols>
  <sheetData>
    <row r="1" spans="1:1" x14ac:dyDescent="0.25">
      <c r="A1" s="14" t="s">
        <v>88</v>
      </c>
    </row>
    <row r="2" spans="1:1" x14ac:dyDescent="0.25">
      <c r="A2" s="15" t="s">
        <v>89</v>
      </c>
    </row>
    <row r="3" spans="1:1" x14ac:dyDescent="0.25">
      <c r="A3" s="15" t="s">
        <v>90</v>
      </c>
    </row>
    <row r="4" spans="1:1" x14ac:dyDescent="0.25">
      <c r="A4" s="15" t="s">
        <v>91</v>
      </c>
    </row>
    <row r="5" spans="1:1" x14ac:dyDescent="0.25">
      <c r="A5" s="15" t="s">
        <v>92</v>
      </c>
    </row>
    <row r="6" spans="1:1" x14ac:dyDescent="0.25">
      <c r="A6" s="15" t="s">
        <v>93</v>
      </c>
    </row>
    <row r="7" spans="1:1" x14ac:dyDescent="0.25">
      <c r="A7" s="15" t="s">
        <v>94</v>
      </c>
    </row>
    <row r="8" spans="1:1" x14ac:dyDescent="0.25">
      <c r="A8" s="15" t="s">
        <v>95</v>
      </c>
    </row>
    <row r="9" spans="1:1" x14ac:dyDescent="0.25">
      <c r="A9" s="15" t="s">
        <v>96</v>
      </c>
    </row>
    <row r="10" spans="1:1" x14ac:dyDescent="0.25">
      <c r="A10" s="15" t="s">
        <v>97</v>
      </c>
    </row>
    <row r="11" spans="1:1" x14ac:dyDescent="0.25">
      <c r="A11" s="15" t="s">
        <v>98</v>
      </c>
    </row>
    <row r="12" spans="1:1" x14ac:dyDescent="0.25">
      <c r="A12" s="15" t="s">
        <v>99</v>
      </c>
    </row>
    <row r="13" spans="1:1" x14ac:dyDescent="0.25">
      <c r="A13" s="15" t="s">
        <v>100</v>
      </c>
    </row>
    <row r="14" spans="1:1" x14ac:dyDescent="0.25">
      <c r="A14" s="15" t="s">
        <v>101</v>
      </c>
    </row>
    <row r="15" spans="1:1" x14ac:dyDescent="0.25">
      <c r="A15" s="15" t="s">
        <v>102</v>
      </c>
    </row>
    <row r="16" spans="1:1" x14ac:dyDescent="0.25">
      <c r="A16" s="15" t="s">
        <v>103</v>
      </c>
    </row>
    <row r="17" spans="1:1" x14ac:dyDescent="0.25">
      <c r="A17" s="15" t="s">
        <v>104</v>
      </c>
    </row>
    <row r="18" spans="1:1" x14ac:dyDescent="0.25">
      <c r="A18" s="15" t="s">
        <v>105</v>
      </c>
    </row>
    <row r="19" spans="1:1" x14ac:dyDescent="0.25">
      <c r="A19" s="15" t="s">
        <v>106</v>
      </c>
    </row>
    <row r="20" spans="1:1" x14ac:dyDescent="0.25">
      <c r="A20" s="15" t="s">
        <v>107</v>
      </c>
    </row>
    <row r="21" spans="1:1" x14ac:dyDescent="0.25">
      <c r="A21" s="15" t="s">
        <v>108</v>
      </c>
    </row>
    <row r="22" spans="1:1" x14ac:dyDescent="0.25">
      <c r="A22" s="15" t="s">
        <v>109</v>
      </c>
    </row>
    <row r="23" spans="1:1" x14ac:dyDescent="0.25">
      <c r="A23" s="15" t="s">
        <v>110</v>
      </c>
    </row>
    <row r="24" spans="1:1" x14ac:dyDescent="0.25">
      <c r="A24" s="15" t="s">
        <v>111</v>
      </c>
    </row>
    <row r="25" spans="1:1" x14ac:dyDescent="0.25">
      <c r="A25" s="15" t="s">
        <v>112</v>
      </c>
    </row>
    <row r="26" spans="1:1" x14ac:dyDescent="0.25">
      <c r="A26" s="15" t="s">
        <v>113</v>
      </c>
    </row>
    <row r="27" spans="1:1" x14ac:dyDescent="0.25">
      <c r="A27" s="15" t="s">
        <v>114</v>
      </c>
    </row>
    <row r="28" spans="1:1" x14ac:dyDescent="0.25">
      <c r="A28" s="15" t="s">
        <v>115</v>
      </c>
    </row>
    <row r="29" spans="1:1" x14ac:dyDescent="0.25">
      <c r="A29" s="15" t="s">
        <v>116</v>
      </c>
    </row>
    <row r="30" spans="1:1" x14ac:dyDescent="0.25">
      <c r="A30" s="15" t="s">
        <v>117</v>
      </c>
    </row>
    <row r="31" spans="1:1" x14ac:dyDescent="0.25">
      <c r="A31" s="15" t="s">
        <v>118</v>
      </c>
    </row>
    <row r="32" spans="1:1" x14ac:dyDescent="0.25">
      <c r="A32" s="15" t="s">
        <v>119</v>
      </c>
    </row>
    <row r="33" spans="1:1" x14ac:dyDescent="0.25">
      <c r="A33" s="15" t="s">
        <v>120</v>
      </c>
    </row>
    <row r="34" spans="1:1" x14ac:dyDescent="0.25">
      <c r="A34" s="15" t="s">
        <v>121</v>
      </c>
    </row>
    <row r="35" spans="1:1" x14ac:dyDescent="0.25">
      <c r="A35" s="15" t="s">
        <v>122</v>
      </c>
    </row>
    <row r="36" spans="1:1" x14ac:dyDescent="0.25">
      <c r="A36" s="15" t="s">
        <v>123</v>
      </c>
    </row>
    <row r="37" spans="1:1" x14ac:dyDescent="0.25">
      <c r="A37" s="15" t="s">
        <v>124</v>
      </c>
    </row>
    <row r="38" spans="1:1" x14ac:dyDescent="0.25">
      <c r="A38" s="15" t="s">
        <v>125</v>
      </c>
    </row>
    <row r="39" spans="1:1" x14ac:dyDescent="0.25">
      <c r="A39" s="15" t="s">
        <v>126</v>
      </c>
    </row>
    <row r="40" spans="1:1" x14ac:dyDescent="0.25">
      <c r="A40" s="15" t="s">
        <v>127</v>
      </c>
    </row>
    <row r="41" spans="1:1" x14ac:dyDescent="0.25">
      <c r="A41" s="15" t="s">
        <v>128</v>
      </c>
    </row>
    <row r="42" spans="1:1" x14ac:dyDescent="0.25">
      <c r="A42" s="15" t="s">
        <v>129</v>
      </c>
    </row>
    <row r="43" spans="1:1" x14ac:dyDescent="0.25">
      <c r="A43" s="15" t="s">
        <v>130</v>
      </c>
    </row>
    <row r="44" spans="1:1" x14ac:dyDescent="0.25">
      <c r="A44" s="15" t="s">
        <v>131</v>
      </c>
    </row>
    <row r="45" spans="1:1" x14ac:dyDescent="0.25">
      <c r="A45" s="15" t="s">
        <v>132</v>
      </c>
    </row>
    <row r="46" spans="1:1" x14ac:dyDescent="0.25">
      <c r="A46" s="15" t="s">
        <v>133</v>
      </c>
    </row>
    <row r="47" spans="1:1" x14ac:dyDescent="0.25">
      <c r="A47" s="15" t="s">
        <v>134</v>
      </c>
    </row>
    <row r="48" spans="1:1" x14ac:dyDescent="0.25">
      <c r="A48" s="15" t="s">
        <v>135</v>
      </c>
    </row>
    <row r="49" spans="1:1" x14ac:dyDescent="0.25">
      <c r="A49" s="15" t="s">
        <v>136</v>
      </c>
    </row>
    <row r="50" spans="1:1" x14ac:dyDescent="0.25">
      <c r="A50" s="15" t="s">
        <v>137</v>
      </c>
    </row>
    <row r="51" spans="1:1" x14ac:dyDescent="0.25">
      <c r="A51" s="15" t="s">
        <v>138</v>
      </c>
    </row>
    <row r="52" spans="1:1" x14ac:dyDescent="0.25">
      <c r="A52" s="15" t="s">
        <v>139</v>
      </c>
    </row>
    <row r="53" spans="1:1" x14ac:dyDescent="0.25">
      <c r="A53" s="15" t="s">
        <v>140</v>
      </c>
    </row>
    <row r="54" spans="1:1" x14ac:dyDescent="0.25">
      <c r="A54" s="15" t="s">
        <v>141</v>
      </c>
    </row>
    <row r="55" spans="1:1" ht="30" x14ac:dyDescent="0.25">
      <c r="A55" s="15" t="s">
        <v>142</v>
      </c>
    </row>
    <row r="56" spans="1:1" x14ac:dyDescent="0.25">
      <c r="A56" s="15" t="s">
        <v>143</v>
      </c>
    </row>
    <row r="57" spans="1:1" x14ac:dyDescent="0.25">
      <c r="A57" s="15" t="s">
        <v>144</v>
      </c>
    </row>
    <row r="58" spans="1:1" x14ac:dyDescent="0.25">
      <c r="A58" s="15" t="s">
        <v>145</v>
      </c>
    </row>
    <row r="59" spans="1:1" x14ac:dyDescent="0.25">
      <c r="A59" s="15" t="s">
        <v>146</v>
      </c>
    </row>
    <row r="60" spans="1:1" x14ac:dyDescent="0.25">
      <c r="A60" s="15" t="s">
        <v>147</v>
      </c>
    </row>
    <row r="61" spans="1:1" x14ac:dyDescent="0.25">
      <c r="A61" s="15" t="s">
        <v>148</v>
      </c>
    </row>
    <row r="62" spans="1:1" x14ac:dyDescent="0.25">
      <c r="A62" s="15" t="s">
        <v>149</v>
      </c>
    </row>
    <row r="63" spans="1:1" x14ac:dyDescent="0.25">
      <c r="A63" s="15" t="s">
        <v>150</v>
      </c>
    </row>
    <row r="64" spans="1:1" x14ac:dyDescent="0.25">
      <c r="A64" s="15" t="s">
        <v>151</v>
      </c>
    </row>
    <row r="65" spans="1:1" x14ac:dyDescent="0.25">
      <c r="A65" s="15" t="s">
        <v>152</v>
      </c>
    </row>
    <row r="66" spans="1:1" x14ac:dyDescent="0.25">
      <c r="A66" s="15" t="s">
        <v>153</v>
      </c>
    </row>
    <row r="67" spans="1:1" x14ac:dyDescent="0.25">
      <c r="A67" s="15" t="s">
        <v>154</v>
      </c>
    </row>
    <row r="68" spans="1:1" x14ac:dyDescent="0.25">
      <c r="A68" s="15" t="s">
        <v>155</v>
      </c>
    </row>
    <row r="69" spans="1:1" x14ac:dyDescent="0.25">
      <c r="A69" s="15" t="s">
        <v>156</v>
      </c>
    </row>
    <row r="70" spans="1:1" x14ac:dyDescent="0.25">
      <c r="A70" s="15" t="s">
        <v>157</v>
      </c>
    </row>
    <row r="71" spans="1:1" x14ac:dyDescent="0.25">
      <c r="A71" s="15" t="s">
        <v>158</v>
      </c>
    </row>
    <row r="72" spans="1:1" x14ac:dyDescent="0.25">
      <c r="A72" s="15" t="s">
        <v>159</v>
      </c>
    </row>
    <row r="73" spans="1:1" x14ac:dyDescent="0.25">
      <c r="A73" s="15" t="s">
        <v>160</v>
      </c>
    </row>
    <row r="74" spans="1:1" x14ac:dyDescent="0.25">
      <c r="A74" s="15" t="s">
        <v>161</v>
      </c>
    </row>
    <row r="75" spans="1:1" x14ac:dyDescent="0.25">
      <c r="A75" s="15" t="s">
        <v>162</v>
      </c>
    </row>
    <row r="76" spans="1:1" x14ac:dyDescent="0.25">
      <c r="A76" s="15" t="s">
        <v>163</v>
      </c>
    </row>
    <row r="77" spans="1:1" x14ac:dyDescent="0.25">
      <c r="A77" s="15" t="s">
        <v>164</v>
      </c>
    </row>
    <row r="78" spans="1:1" x14ac:dyDescent="0.25">
      <c r="A78" s="15" t="s">
        <v>165</v>
      </c>
    </row>
    <row r="79" spans="1:1" x14ac:dyDescent="0.25">
      <c r="A79" s="15" t="s">
        <v>166</v>
      </c>
    </row>
    <row r="80" spans="1:1" x14ac:dyDescent="0.25">
      <c r="A80" s="15" t="s">
        <v>167</v>
      </c>
    </row>
    <row r="81" spans="1:1" x14ac:dyDescent="0.25">
      <c r="A81" s="15" t="s">
        <v>168</v>
      </c>
    </row>
    <row r="82" spans="1:1" x14ac:dyDescent="0.25">
      <c r="A82" s="15" t="s">
        <v>169</v>
      </c>
    </row>
    <row r="83" spans="1:1" x14ac:dyDescent="0.25">
      <c r="A83" s="15" t="s">
        <v>170</v>
      </c>
    </row>
    <row r="84" spans="1:1" x14ac:dyDescent="0.25">
      <c r="A84" s="15" t="s">
        <v>171</v>
      </c>
    </row>
    <row r="85" spans="1:1" x14ac:dyDescent="0.25">
      <c r="A85" s="15" t="s">
        <v>172</v>
      </c>
    </row>
    <row r="86" spans="1:1" x14ac:dyDescent="0.25">
      <c r="A86" s="15" t="s">
        <v>173</v>
      </c>
    </row>
    <row r="87" spans="1:1" x14ac:dyDescent="0.25">
      <c r="A87" s="15" t="s">
        <v>174</v>
      </c>
    </row>
    <row r="88" spans="1:1" x14ac:dyDescent="0.25">
      <c r="A88" s="15" t="s">
        <v>175</v>
      </c>
    </row>
    <row r="89" spans="1:1" x14ac:dyDescent="0.25">
      <c r="A89" s="15" t="s">
        <v>176</v>
      </c>
    </row>
    <row r="90" spans="1:1" x14ac:dyDescent="0.25">
      <c r="A90" s="15" t="s">
        <v>177</v>
      </c>
    </row>
    <row r="91" spans="1:1" x14ac:dyDescent="0.25">
      <c r="A91" s="15" t="s">
        <v>178</v>
      </c>
    </row>
    <row r="92" spans="1:1" x14ac:dyDescent="0.25">
      <c r="A92" s="15" t="s">
        <v>179</v>
      </c>
    </row>
    <row r="93" spans="1:1" x14ac:dyDescent="0.25">
      <c r="A93" s="15" t="s">
        <v>180</v>
      </c>
    </row>
    <row r="94" spans="1:1" x14ac:dyDescent="0.25">
      <c r="A94" s="15" t="s">
        <v>181</v>
      </c>
    </row>
    <row r="95" spans="1:1" x14ac:dyDescent="0.25">
      <c r="A95" s="15" t="s">
        <v>182</v>
      </c>
    </row>
    <row r="96" spans="1:1" x14ac:dyDescent="0.25">
      <c r="A96" s="15" t="s">
        <v>183</v>
      </c>
    </row>
    <row r="97" spans="1:1" x14ac:dyDescent="0.25">
      <c r="A97" s="15" t="s">
        <v>184</v>
      </c>
    </row>
    <row r="98" spans="1:1" x14ac:dyDescent="0.25">
      <c r="A98" s="15" t="s">
        <v>185</v>
      </c>
    </row>
    <row r="99" spans="1:1" x14ac:dyDescent="0.25">
      <c r="A99" s="15" t="s">
        <v>186</v>
      </c>
    </row>
    <row r="100" spans="1:1" x14ac:dyDescent="0.25">
      <c r="A100" s="15" t="s">
        <v>187</v>
      </c>
    </row>
    <row r="101" spans="1:1" x14ac:dyDescent="0.25">
      <c r="A101" s="15" t="s">
        <v>188</v>
      </c>
    </row>
    <row r="102" spans="1:1" x14ac:dyDescent="0.25">
      <c r="A102" s="15" t="s">
        <v>189</v>
      </c>
    </row>
    <row r="103" spans="1:1" x14ac:dyDescent="0.25">
      <c r="A103" s="15" t="s">
        <v>190</v>
      </c>
    </row>
    <row r="104" spans="1:1" x14ac:dyDescent="0.25">
      <c r="A104" s="15" t="s">
        <v>191</v>
      </c>
    </row>
    <row r="105" spans="1:1" x14ac:dyDescent="0.25">
      <c r="A105" s="15" t="s">
        <v>192</v>
      </c>
    </row>
    <row r="106" spans="1:1" x14ac:dyDescent="0.25">
      <c r="A106" s="15" t="s">
        <v>193</v>
      </c>
    </row>
    <row r="107" spans="1:1" x14ac:dyDescent="0.25">
      <c r="A107" s="15" t="s">
        <v>194</v>
      </c>
    </row>
    <row r="108" spans="1:1" x14ac:dyDescent="0.25">
      <c r="A108" s="15" t="s">
        <v>195</v>
      </c>
    </row>
    <row r="109" spans="1:1" x14ac:dyDescent="0.25">
      <c r="A109" s="15" t="s">
        <v>196</v>
      </c>
    </row>
    <row r="110" spans="1:1" x14ac:dyDescent="0.25">
      <c r="A110" s="15" t="s">
        <v>197</v>
      </c>
    </row>
    <row r="111" spans="1:1" x14ac:dyDescent="0.25">
      <c r="A111" s="15" t="s">
        <v>198</v>
      </c>
    </row>
    <row r="112" spans="1:1" x14ac:dyDescent="0.25">
      <c r="A112" s="15" t="s">
        <v>199</v>
      </c>
    </row>
    <row r="113" spans="1:1" x14ac:dyDescent="0.25">
      <c r="A113" s="15" t="s">
        <v>200</v>
      </c>
    </row>
    <row r="114" spans="1:1" x14ac:dyDescent="0.25">
      <c r="A114" s="15" t="s">
        <v>201</v>
      </c>
    </row>
    <row r="115" spans="1:1" x14ac:dyDescent="0.25">
      <c r="A115" s="15" t="s">
        <v>202</v>
      </c>
    </row>
    <row r="116" spans="1:1" x14ac:dyDescent="0.25">
      <c r="A116" s="15" t="s">
        <v>203</v>
      </c>
    </row>
    <row r="117" spans="1:1" x14ac:dyDescent="0.25">
      <c r="A117" s="15" t="s">
        <v>204</v>
      </c>
    </row>
    <row r="118" spans="1:1" x14ac:dyDescent="0.25">
      <c r="A118" s="15" t="s">
        <v>205</v>
      </c>
    </row>
    <row r="119" spans="1:1" x14ac:dyDescent="0.25">
      <c r="A119" s="15" t="s">
        <v>206</v>
      </c>
    </row>
    <row r="120" spans="1:1" x14ac:dyDescent="0.25">
      <c r="A120" s="15" t="s">
        <v>207</v>
      </c>
    </row>
    <row r="121" spans="1:1" ht="30" x14ac:dyDescent="0.25">
      <c r="A121" s="16" t="s">
        <v>208</v>
      </c>
    </row>
    <row r="122" spans="1:1" ht="45" x14ac:dyDescent="0.25">
      <c r="A122" s="16" t="s">
        <v>209</v>
      </c>
    </row>
    <row r="123" spans="1:1" x14ac:dyDescent="0.25">
      <c r="A123" s="15" t="s">
        <v>210</v>
      </c>
    </row>
    <row r="124" spans="1:1" x14ac:dyDescent="0.25">
      <c r="A124" s="15" t="s">
        <v>211</v>
      </c>
    </row>
    <row r="125" spans="1:1" x14ac:dyDescent="0.25">
      <c r="A125" s="15" t="s">
        <v>212</v>
      </c>
    </row>
    <row r="126" spans="1:1" x14ac:dyDescent="0.25">
      <c r="A126" s="15" t="s">
        <v>213</v>
      </c>
    </row>
    <row r="127" spans="1:1" x14ac:dyDescent="0.25">
      <c r="A127" s="15" t="s">
        <v>214</v>
      </c>
    </row>
    <row r="128" spans="1:1" x14ac:dyDescent="0.25">
      <c r="A128" s="15" t="s">
        <v>215</v>
      </c>
    </row>
    <row r="129" spans="1:1" x14ac:dyDescent="0.25">
      <c r="A129" s="15" t="s">
        <v>216</v>
      </c>
    </row>
    <row r="130" spans="1:1" x14ac:dyDescent="0.25">
      <c r="A130" s="15" t="s">
        <v>217</v>
      </c>
    </row>
    <row r="131" spans="1:1" x14ac:dyDescent="0.25">
      <c r="A131" s="15" t="s">
        <v>218</v>
      </c>
    </row>
    <row r="132" spans="1:1" x14ac:dyDescent="0.25">
      <c r="A132" s="15" t="s">
        <v>219</v>
      </c>
    </row>
    <row r="133" spans="1:1" x14ac:dyDescent="0.25">
      <c r="A133" s="15" t="s">
        <v>220</v>
      </c>
    </row>
    <row r="134" spans="1:1" x14ac:dyDescent="0.25">
      <c r="A134" s="15" t="s">
        <v>221</v>
      </c>
    </row>
    <row r="135" spans="1:1" x14ac:dyDescent="0.25">
      <c r="A135" s="15" t="s">
        <v>222</v>
      </c>
    </row>
    <row r="136" spans="1:1" x14ac:dyDescent="0.25">
      <c r="A136" s="15" t="s">
        <v>223</v>
      </c>
    </row>
    <row r="137" spans="1:1" x14ac:dyDescent="0.25">
      <c r="A137" s="15" t="s">
        <v>224</v>
      </c>
    </row>
    <row r="138" spans="1:1" x14ac:dyDescent="0.25">
      <c r="A138" s="15" t="s">
        <v>225</v>
      </c>
    </row>
    <row r="139" spans="1:1" x14ac:dyDescent="0.25">
      <c r="A139" s="15" t="s">
        <v>226</v>
      </c>
    </row>
    <row r="140" spans="1:1" x14ac:dyDescent="0.25">
      <c r="A140" s="15" t="s">
        <v>227</v>
      </c>
    </row>
    <row r="141" spans="1:1" x14ac:dyDescent="0.25">
      <c r="A141" s="15" t="s">
        <v>228</v>
      </c>
    </row>
    <row r="142" spans="1:1" x14ac:dyDescent="0.25">
      <c r="A142" s="15" t="s">
        <v>229</v>
      </c>
    </row>
    <row r="143" spans="1:1" x14ac:dyDescent="0.25">
      <c r="A143" s="15" t="s">
        <v>230</v>
      </c>
    </row>
    <row r="144" spans="1:1" x14ac:dyDescent="0.25">
      <c r="A144" s="15" t="s">
        <v>231</v>
      </c>
    </row>
    <row r="145" spans="1:1" x14ac:dyDescent="0.25">
      <c r="A145" s="15" t="s">
        <v>232</v>
      </c>
    </row>
    <row r="146" spans="1:1" x14ac:dyDescent="0.25">
      <c r="A146" s="15" t="s">
        <v>233</v>
      </c>
    </row>
    <row r="147" spans="1:1" x14ac:dyDescent="0.25">
      <c r="A147" s="15" t="s">
        <v>234</v>
      </c>
    </row>
    <row r="148" spans="1:1" x14ac:dyDescent="0.25">
      <c r="A148" s="15" t="s">
        <v>235</v>
      </c>
    </row>
    <row r="149" spans="1:1" x14ac:dyDescent="0.25">
      <c r="A149" s="15" t="s">
        <v>236</v>
      </c>
    </row>
    <row r="150" spans="1:1" x14ac:dyDescent="0.25">
      <c r="A150" s="15" t="s">
        <v>237</v>
      </c>
    </row>
    <row r="151" spans="1:1" x14ac:dyDescent="0.25">
      <c r="A151" s="15" t="s">
        <v>238</v>
      </c>
    </row>
    <row r="152" spans="1:1" ht="45" x14ac:dyDescent="0.25">
      <c r="A152" s="16" t="s">
        <v>239</v>
      </c>
    </row>
    <row r="153" spans="1:1" ht="45" x14ac:dyDescent="0.25">
      <c r="A153" s="16" t="s">
        <v>240</v>
      </c>
    </row>
    <row r="154" spans="1:1" x14ac:dyDescent="0.25">
      <c r="A154" s="15" t="s">
        <v>241</v>
      </c>
    </row>
    <row r="155" spans="1:1" x14ac:dyDescent="0.25">
      <c r="A155" s="15" t="s">
        <v>242</v>
      </c>
    </row>
    <row r="156" spans="1:1" x14ac:dyDescent="0.25">
      <c r="A156" s="15" t="s">
        <v>243</v>
      </c>
    </row>
    <row r="157" spans="1:1" x14ac:dyDescent="0.25">
      <c r="A157" s="15" t="s">
        <v>244</v>
      </c>
    </row>
    <row r="158" spans="1:1" x14ac:dyDescent="0.25">
      <c r="A158" s="17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Ход</vt:lpstr>
      <vt:lpstr>Типологизация</vt:lpstr>
      <vt:lpstr>ОИВ РК</vt:lpstr>
      <vt:lpstr>ГО-МР</vt:lpstr>
      <vt:lpstr>ГП-СП</vt:lpstr>
      <vt:lpstr>Ход!Область_печати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Шитикова Ольга Николаевна</dc:creator>
  <cp:lastModifiedBy>Администрация</cp:lastModifiedBy>
  <cp:lastPrinted>2023-07-25T14:19:45Z</cp:lastPrinted>
  <dcterms:created xsi:type="dcterms:W3CDTF">2018-11-19T14:14:08Z</dcterms:created>
  <dcterms:modified xsi:type="dcterms:W3CDTF">2024-12-09T13:55:37Z</dcterms:modified>
</cp:coreProperties>
</file>