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<sst xmlns="http://schemas.openxmlformats.org/spreadsheetml/2006/main" count="88" uniqueCount="49">
  <si>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</si>
  <si>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</si>
  <si>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</si>
  <si>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</si>
  <si>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</si>
  <si>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</si>
  <si>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</si>
  <si>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</si>
  <si>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</si>
  <si>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</si>
  <si>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</si>
  <si>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</si>
  <si>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</si>
  <si>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</si>
  <si>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</si>
  <si>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</si>
  <si>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</si>
  <si>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</si>
  <si>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</si>
  <si>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</si>
  <si>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</si>
  <si>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</si>
  <si>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</si>
  <si>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</si>
  <si>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</si>
  <si>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</si>
  <si>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</si>
  <si>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</si>
  <si>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</si>
  <si>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</si>
  <si>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</si>
  <si>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</si>
  <si>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</si>
  <si>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</si>
  <si>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</si>
  <si>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</si>
  <si>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</si>
  <si>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</si>
  <si>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</si>
  <si>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</si>
  <si>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</si>
  <si>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</si>
  <si>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</si>
  <si>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Приложение 1</t>
  </si>
  <si>
    <t xml:space="preserve"> к постановлению администрации </t>
  </si>
  <si>
    <t>муниципального района</t>
  </si>
  <si>
    <t xml:space="preserve"> "Корткеросский"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</si>
  <si>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Интернациональная, д.27</t>
  </si>
  <si>
    <t>03.11.2023 № 1428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</si>
</sst>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A4" sqref="A4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21" customHeight="1" x14ac:dyDescent="0.25">
      <c r="A1" s="21"/>
      <c r="B1" s="21"/>
      <c r="C1" s="53"/>
      <c r="D1" s="53"/>
      <c r="E1" s="75" t="s">
        <v>43</v>
      </c>
      <c r="F1" s="75"/>
      <c r="G1" s="75"/>
    </row>
    <row r="2" spans="1:10" s="13" customFormat="1" ht="19.5" customHeight="1" x14ac:dyDescent="0.25">
      <c r="A2" s="21"/>
      <c r="B2" s="21"/>
      <c r="C2" s="76" t="s">
        <v>44</v>
      </c>
      <c r="D2" s="76"/>
      <c r="E2" s="76"/>
      <c r="F2" s="76"/>
      <c r="G2" s="76"/>
      <c r="H2" s="52"/>
    </row>
    <row r="3" spans="1:10" s="13" customFormat="1" ht="30" customHeight="1" x14ac:dyDescent="0.25">
      <c r="A3" s="21"/>
      <c r="B3" s="21"/>
      <c r="C3" s="69"/>
      <c r="D3" s="69"/>
      <c r="E3" s="76" t="s">
        <v>45</v>
      </c>
      <c r="F3" s="76"/>
      <c r="G3" s="76"/>
      <c r="H3" s="52"/>
    </row>
    <row r="4" spans="1:10" s="13" customFormat="1" ht="17.25" customHeight="1" x14ac:dyDescent="0.25">
      <c r="A4" s="21"/>
      <c r="B4" s="21"/>
      <c r="C4" s="69"/>
      <c r="D4" s="69"/>
      <c r="E4" s="76" t="s">
        <v>46</v>
      </c>
      <c r="F4" s="76"/>
      <c r="G4" s="76"/>
      <c r="H4" s="52"/>
    </row>
    <row r="5" spans="1:10" s="13" customFormat="1" ht="18.75" customHeight="1" x14ac:dyDescent="0.25">
      <c r="A5" s="21"/>
      <c r="B5" s="21"/>
      <c r="C5" s="69"/>
      <c r="D5" s="69"/>
      <c r="E5" s="75" t="s">
        <v>48</v>
      </c>
      <c r="F5" s="75"/>
      <c r="G5" s="75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70"/>
      <c r="F6" s="70"/>
      <c r="G6" s="70"/>
      <c r="H6" s="51"/>
      <c r="I6" s="51"/>
      <c r="J6" s="51"/>
    </row>
    <row r="7" spans="1:10" ht="58.5" customHeight="1" x14ac:dyDescent="0.3">
      <c r="A7" s="74" t="s">
        <v>47</v>
      </c>
      <c r="B7" s="74"/>
      <c r="C7" s="74"/>
      <c r="D7" s="74"/>
      <c r="E7" s="74"/>
      <c r="F7" s="74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71" t="s">
        <v>13</v>
      </c>
      <c r="B9" s="72"/>
      <c r="C9" s="72"/>
      <c r="D9" s="72"/>
      <c r="E9" s="72"/>
      <c r="F9" s="73"/>
    </row>
    <row r="10" spans="1:10" s="13" customFormat="1" ht="45" customHeight="1" x14ac:dyDescent="0.25">
      <c r="A10" s="14" t="s">
        <v>19</v>
      </c>
      <c r="B10" s="7" t="s">
        <v>14</v>
      </c>
      <c r="C10" s="66">
        <v>587.4</v>
      </c>
      <c r="D10" s="14" t="s">
        <v>7</v>
      </c>
      <c r="E10" s="36">
        <f>C10*F10</f>
        <v>287.82599999999996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82.236000000000004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152.72399999999999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364.18799999999999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29.37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176.22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164.47200000000001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82.236000000000004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111.60599999999999</v>
      </c>
      <c r="F18" s="25">
        <v>0.19</v>
      </c>
    </row>
    <row r="19" spans="1:6" s="13" customFormat="1" ht="17.25" customHeight="1" x14ac:dyDescent="0.25">
      <c r="A19" s="78" t="s">
        <v>11</v>
      </c>
      <c r="B19" s="79"/>
      <c r="C19" s="79"/>
      <c r="D19" s="80"/>
      <c r="E19" s="42">
        <f>SUM(E10:E18)</f>
        <v>1450.8779999999999</v>
      </c>
      <c r="F19" s="43">
        <f>F10+F11+F12+F13+F14+F15+F16+F17+F18</f>
        <v>2.4700000000000002</v>
      </c>
    </row>
    <row r="20" spans="1:6" s="13" customFormat="1" ht="66" customHeight="1" x14ac:dyDescent="0.25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 x14ac:dyDescent="0.25">
      <c r="A21" s="12" t="s">
        <v>24</v>
      </c>
      <c r="B21" s="7" t="s">
        <v>9</v>
      </c>
      <c r="C21" s="67">
        <v>587.4</v>
      </c>
      <c r="D21" s="1" t="s">
        <v>7</v>
      </c>
      <c r="E21" s="48">
        <f>C21*F21</f>
        <v>881.09999999999991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0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2232.12</v>
      </c>
      <c r="F23" s="27">
        <v>3.8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0</v>
      </c>
      <c r="F24" s="27">
        <v>0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0</v>
      </c>
      <c r="F25" s="27">
        <v>0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505.16399999999999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2702.0399999999995</v>
      </c>
      <c r="F27" s="58">
        <v>4.5999999999999996</v>
      </c>
    </row>
    <row r="28" spans="1:6" s="13" customFormat="1" ht="16.5" customHeight="1" x14ac:dyDescent="0.25">
      <c r="A28" s="81" t="s">
        <v>11</v>
      </c>
      <c r="B28" s="82"/>
      <c r="C28" s="82"/>
      <c r="D28" s="83"/>
      <c r="E28" s="39">
        <f>SUM(E21:E27)</f>
        <v>6320.4239999999991</v>
      </c>
      <c r="F28" s="40">
        <f>SUM(F21:F27)</f>
        <v>10.76</v>
      </c>
    </row>
    <row r="29" spans="1:6" s="13" customFormat="1" ht="16.5" customHeight="1" x14ac:dyDescent="0.25">
      <c r="A29" s="84" t="s">
        <v>29</v>
      </c>
      <c r="B29" s="85"/>
      <c r="C29" s="85"/>
      <c r="D29" s="85"/>
      <c r="E29" s="85"/>
      <c r="F29" s="86"/>
    </row>
    <row r="30" spans="1:6" s="13" customFormat="1" ht="66" customHeight="1" x14ac:dyDescent="0.25">
      <c r="A30" s="12" t="s">
        <v>33</v>
      </c>
      <c r="B30" s="7" t="s">
        <v>9</v>
      </c>
      <c r="C30" s="68">
        <v>587.4</v>
      </c>
      <c r="D30" s="20" t="s">
        <v>7</v>
      </c>
      <c r="E30" s="35">
        <f>C30*F30</f>
        <v>3418.6680000000001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105.73199999999999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82.236000000000004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0</v>
      </c>
      <c r="F33" s="27">
        <v>0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2725.5359999999996</v>
      </c>
      <c r="F34" s="28">
        <v>4.6399999999999997</v>
      </c>
    </row>
    <row r="35" spans="1:6" s="13" customFormat="1" ht="16.5" customHeight="1" x14ac:dyDescent="0.25">
      <c r="A35" s="87" t="s">
        <v>11</v>
      </c>
      <c r="B35" s="88"/>
      <c r="C35" s="88"/>
      <c r="D35" s="89"/>
      <c r="E35" s="44">
        <f>SUM(E30:E34)</f>
        <v>6332.1719999999996</v>
      </c>
      <c r="F35" s="45">
        <f>SUM(F30:F34)</f>
        <v>10.78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2613.9299999999998</v>
      </c>
      <c r="F36" s="64">
        <v>4.45</v>
      </c>
    </row>
    <row r="37" spans="1:6" s="13" customFormat="1" ht="16.5" customHeight="1" x14ac:dyDescent="0.25">
      <c r="A37" s="84" t="s">
        <v>37</v>
      </c>
      <c r="B37" s="85"/>
      <c r="C37" s="85"/>
      <c r="D37" s="85"/>
      <c r="E37" s="85"/>
      <c r="F37" s="86"/>
    </row>
    <row r="38" spans="1:6" s="13" customFormat="1" ht="17.25" customHeight="1" x14ac:dyDescent="0.25">
      <c r="A38" s="90" t="s">
        <v>38</v>
      </c>
      <c r="B38" s="91"/>
      <c r="C38" s="91"/>
      <c r="D38" s="91"/>
      <c r="E38" s="91"/>
      <c r="F38" s="92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176.22</v>
      </c>
      <c r="F39" s="27">
        <v>0.3</v>
      </c>
    </row>
    <row r="40" spans="1:6" s="13" customFormat="1" ht="16.5" customHeight="1" x14ac:dyDescent="0.25">
      <c r="A40" s="87" t="s">
        <v>11</v>
      </c>
      <c r="B40" s="88"/>
      <c r="C40" s="88"/>
      <c r="D40" s="89"/>
      <c r="E40" s="41">
        <f>E36+E39</f>
        <v>2790.1499999999996</v>
      </c>
      <c r="F40" s="40">
        <f>F36+F39</f>
        <v>4.75</v>
      </c>
    </row>
    <row r="41" spans="1:6" s="13" customFormat="1" ht="15.75" customHeight="1" x14ac:dyDescent="0.25">
      <c r="A41" s="93" t="s">
        <v>12</v>
      </c>
      <c r="B41" s="94"/>
      <c r="C41" s="94"/>
      <c r="D41" s="95"/>
      <c r="E41" s="47">
        <f>E19+E28+E35+E40</f>
        <v>16893.623999999996</v>
      </c>
      <c r="F41" s="46">
        <f>F19+F28+F35+F40</f>
        <v>28.759999999999998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77"/>
      <c r="B180" s="77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77"/>
      <c r="B225" s="77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77"/>
      <c r="B241" s="77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77"/>
      <c r="B268" s="77"/>
    </row>
    <row r="269" spans="1:2" ht="20.100000000000001" customHeight="1" x14ac:dyDescent="0.25">
      <c r="A269" s="77"/>
      <c r="B269" s="77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77"/>
      <c r="B326" s="77"/>
    </row>
    <row r="343" spans="1:2" x14ac:dyDescent="0.25">
      <c r="A343" s="77"/>
      <c r="B343" s="77"/>
    </row>
    <row r="396" spans="1:2" x14ac:dyDescent="0.25">
      <c r="A396" s="77"/>
      <c r="B396" s="77"/>
    </row>
    <row r="408" spans="1:2" x14ac:dyDescent="0.25">
      <c r="A408" s="77"/>
      <c r="B408" s="77"/>
    </row>
    <row r="422" spans="1:2" x14ac:dyDescent="0.25">
      <c r="A422" s="77"/>
      <c r="B422" s="77"/>
    </row>
    <row r="474" spans="1:2" x14ac:dyDescent="0.25">
      <c r="A474" s="77"/>
      <c r="B474" s="77"/>
    </row>
    <row r="516" spans="1:2" x14ac:dyDescent="0.25">
      <c r="A516" s="77"/>
      <c r="B516" s="77"/>
    </row>
    <row r="590" spans="1:2" x14ac:dyDescent="0.25">
      <c r="A590" s="77"/>
      <c r="B590" s="77"/>
    </row>
    <row r="604" spans="1:2" x14ac:dyDescent="0.25">
      <c r="A604" s="77"/>
      <c r="B604" s="77"/>
    </row>
    <row r="605" spans="1:2" x14ac:dyDescent="0.25">
      <c r="A605" s="77"/>
      <c r="B605" s="77"/>
    </row>
    <row r="667" spans="1:2" x14ac:dyDescent="0.25">
      <c r="A667" s="77"/>
      <c r="B667" s="77"/>
    </row>
    <row r="821" spans="1:2" x14ac:dyDescent="0.25">
      <c r="A821" s="77"/>
      <c r="B821" s="77"/>
    </row>
    <row r="833" spans="1:2" x14ac:dyDescent="0.25">
      <c r="A833" s="77"/>
      <c r="B833" s="77"/>
    </row>
    <row r="863" spans="1:2" x14ac:dyDescent="0.25">
      <c r="A863" s="77"/>
      <c r="B863" s="77"/>
    </row>
    <row r="864" spans="1:2" x14ac:dyDescent="0.25">
      <c r="A864" s="77"/>
      <c r="B864" s="77"/>
    </row>
    <row r="934" spans="1:2" x14ac:dyDescent="0.25">
      <c r="A934" s="77"/>
      <c r="B934" s="77"/>
    </row>
    <row r="1036" spans="1:2" x14ac:dyDescent="0.25">
      <c r="A1036" s="77"/>
      <c r="B1036" s="77"/>
    </row>
    <row r="1097" spans="1:2" x14ac:dyDescent="0.25">
      <c r="A1097" s="77"/>
      <c r="B1097" s="77"/>
    </row>
    <row r="1098" spans="1:2" x14ac:dyDescent="0.25">
      <c r="A1098" s="77"/>
      <c r="B1098" s="77"/>
    </row>
    <row r="1114" spans="1:2" x14ac:dyDescent="0.25">
      <c r="A1114" s="77"/>
      <c r="B1114" s="77"/>
    </row>
    <row r="1115" spans="1:2" x14ac:dyDescent="0.25">
      <c r="A1115" s="77"/>
      <c r="B1115" s="77"/>
    </row>
    <row r="1156" spans="1:2" x14ac:dyDescent="0.25">
      <c r="A1156" s="77"/>
      <c r="B1156" s="77"/>
    </row>
    <row r="1196" spans="1:2" x14ac:dyDescent="0.25">
      <c r="A1196" s="77"/>
      <c r="B1196" s="77"/>
    </row>
    <row r="1227" spans="1:2" x14ac:dyDescent="0.25">
      <c r="A1227" s="77"/>
      <c r="B1227" s="77"/>
    </row>
    <row r="1272" spans="1:2" x14ac:dyDescent="0.25">
      <c r="A1272" s="77"/>
      <c r="B1272" s="77"/>
    </row>
    <row r="1288" spans="1:2" x14ac:dyDescent="0.25">
      <c r="A1288" s="77"/>
      <c r="B1288" s="77"/>
    </row>
    <row r="1316" spans="1:4" x14ac:dyDescent="0.25">
      <c r="A1316" s="77"/>
      <c r="B1316" s="77"/>
      <c r="C1316" s="77"/>
      <c r="D1316" s="77"/>
    </row>
    <row r="1317" spans="1:4" x14ac:dyDescent="0.25">
      <c r="A1317" s="77"/>
      <c r="B1317" s="77"/>
      <c r="C1317" s="77"/>
      <c r="D1317" s="77"/>
    </row>
    <row r="1318" spans="1:4" x14ac:dyDescent="0.25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9:F9"/>
    <mergeCell ref="A7:F7"/>
    <mergeCell ref="E1:G1"/>
    <mergeCell ref="C2:G2"/>
    <mergeCell ref="E3:G3"/>
    <mergeCell ref="E4:G4"/>
    <mergeCell ref="E5:G5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2023-10-13T06:29:08Z</cp:lastPrinted>
  <dcterms:created xsi:type="dcterms:W3CDTF">2020-11-24T06:03:32Z</dcterms:created>
  <dcterms:modified xsi:type="dcterms:W3CDTF">2023-11-07T11:28:54Z</dcterms:modified>
</cp:coreProperties>
</file>