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ЖКХ\Desktop\Мишарина ИА\подготовка к зиме\2025-2026\"/>
    </mc:Choice>
  </mc:AlternateContent>
  <bookViews>
    <workbookView xWindow="0" yWindow="0" windowWidth="28800" windowHeight="12435" tabRatio="698" activeTab="1"/>
  </bookViews>
  <sheets>
    <sheet name="Содержание" sheetId="2" r:id="rId1"/>
    <sheet name="прил 1" sheetId="32" r:id="rId2"/>
    <sheet name="прил 2" sheetId="7" r:id="rId3"/>
    <sheet name="прил 3" sheetId="8" r:id="rId4"/>
    <sheet name="прил 4" sheetId="33" r:id="rId5"/>
    <sheet name="прил 5" sheetId="11" r:id="rId6"/>
    <sheet name="прил 6" sheetId="13" r:id="rId7"/>
    <sheet name="прил 7" sheetId="15" r:id="rId8"/>
    <sheet name="прил 8" sheetId="29" r:id="rId9"/>
    <sheet name="прил 9" sheetId="18" r:id="rId10"/>
    <sheet name="прил 10" sheetId="30" r:id="rId11"/>
    <sheet name="прил 11" sheetId="21" r:id="rId12"/>
    <sheet name="прил 12" sheetId="34" r:id="rId13"/>
    <sheet name="прил 13" sheetId="22" r:id="rId14"/>
    <sheet name="прил 14" sheetId="36" r:id="rId15"/>
    <sheet name="прил 15" sheetId="37" r:id="rId16"/>
    <sheet name="прил 16" sheetId="40" r:id="rId17"/>
    <sheet name="прил 17" sheetId="38" r:id="rId18"/>
    <sheet name="прил 18" sheetId="43" r:id="rId19"/>
    <sheet name="прил 19" sheetId="42" r:id="rId20"/>
    <sheet name="прил 20" sheetId="45" r:id="rId21"/>
  </sheets>
  <definedNames>
    <definedName name="_xlnm.Print_Area" localSheetId="1">'прил 1'!$A$1:$E$10</definedName>
    <definedName name="_xlnm.Print_Area" localSheetId="17">'прил 17'!$A$1:$G$11</definedName>
    <definedName name="_xlnm.Print_Area" localSheetId="2">'прил 2'!$A$1:$G$12</definedName>
    <definedName name="_xlnm.Print_Area" localSheetId="3">'прил 3'!$A$1:$J$17</definedName>
    <definedName name="_xlnm.Print_Area" localSheetId="4">'прил 4'!$A$1:$E$26</definedName>
    <definedName name="_xlnm.Print_Area" localSheetId="7">'прил 7'!$A$1:$H$22</definedName>
  </definedNames>
  <calcPr calcId="152511"/>
</workbook>
</file>

<file path=xl/calcChain.xml><?xml version="1.0" encoding="utf-8"?>
<calcChain xmlns="http://schemas.openxmlformats.org/spreadsheetml/2006/main">
  <c r="H9" i="11" l="1"/>
  <c r="H10" i="11"/>
  <c r="H11" i="11"/>
  <c r="H12" i="11"/>
  <c r="H8" i="11"/>
  <c r="G14" i="37" l="1"/>
  <c r="F10" i="13" l="1"/>
  <c r="G13" i="11" l="1"/>
  <c r="D8" i="13" l="1"/>
  <c r="C9" i="21" l="1"/>
  <c r="D9" i="21"/>
  <c r="E9" i="21"/>
  <c r="F9" i="21"/>
  <c r="G9" i="21"/>
  <c r="H9" i="21"/>
  <c r="I9" i="21"/>
  <c r="D9" i="11"/>
  <c r="D10" i="11"/>
  <c r="D11" i="11"/>
  <c r="D12" i="11"/>
  <c r="D8" i="11"/>
  <c r="G9" i="22" l="1"/>
  <c r="G9" i="34"/>
  <c r="F9" i="34"/>
  <c r="E9" i="34"/>
  <c r="D9" i="34"/>
  <c r="C9" i="34"/>
  <c r="B9" i="34"/>
  <c r="F9" i="36"/>
  <c r="E9" i="36"/>
  <c r="D9" i="36"/>
  <c r="C9" i="36"/>
  <c r="B9" i="36"/>
  <c r="B9" i="22"/>
  <c r="C9" i="22"/>
  <c r="D9" i="22"/>
  <c r="E9" i="22"/>
  <c r="F9" i="22"/>
</calcChain>
</file>

<file path=xl/sharedStrings.xml><?xml version="1.0" encoding="utf-8"?>
<sst xmlns="http://schemas.openxmlformats.org/spreadsheetml/2006/main" count="395" uniqueCount="241">
  <si>
    <t>СОДЕРЖАНИЕ:</t>
  </si>
  <si>
    <t>Приложение</t>
  </si>
  <si>
    <t>Приложение 1</t>
  </si>
  <si>
    <t>(не зависимо от ведомственной принадлежности)</t>
  </si>
  <si>
    <t>Наименование муниципального поселения</t>
  </si>
  <si>
    <t>Эксплуатирующее предприятие</t>
  </si>
  <si>
    <t>Приложение 5</t>
  </si>
  <si>
    <t xml:space="preserve">Капитальный ремонт </t>
  </si>
  <si>
    <t>Количество планируемых к ремонту котлов</t>
  </si>
  <si>
    <t>Марка котла</t>
  </si>
  <si>
    <t>Приложение 6</t>
  </si>
  <si>
    <t>Котельная</t>
  </si>
  <si>
    <t>Количество</t>
  </si>
  <si>
    <t>Марка устанавливаемого котла</t>
  </si>
  <si>
    <t>Приложение 7</t>
  </si>
  <si>
    <t>Приложение 9</t>
  </si>
  <si>
    <t>ветхих тепловых сетей</t>
  </si>
  <si>
    <t>(не зависимо от ведомстенной принадлежности)</t>
  </si>
  <si>
    <t>Приложение 10</t>
  </si>
  <si>
    <t xml:space="preserve">ветхих водопроводных сетей </t>
  </si>
  <si>
    <t>Приложение 12</t>
  </si>
  <si>
    <t>ветхих канализационных сетей</t>
  </si>
  <si>
    <t>(тонн)</t>
  </si>
  <si>
    <t>Марка угля</t>
  </si>
  <si>
    <t>Поставка по месяцам</t>
  </si>
  <si>
    <t>Создание запаса по месяцам</t>
  </si>
  <si>
    <t>Наименование муниципального образования</t>
  </si>
  <si>
    <t>ИТОГО:</t>
  </si>
  <si>
    <t>Приложение 2</t>
  </si>
  <si>
    <t>Приложение 3</t>
  </si>
  <si>
    <t>Приложение 13</t>
  </si>
  <si>
    <t>Приложение 16</t>
  </si>
  <si>
    <t>(м³)</t>
  </si>
  <si>
    <t>Вид</t>
  </si>
  <si>
    <t>№</t>
  </si>
  <si>
    <t>стр.</t>
  </si>
  <si>
    <t>Приложение 15</t>
  </si>
  <si>
    <t>Приложение 14</t>
  </si>
  <si>
    <t>предприятиями и организациями всех форм собственности)</t>
  </si>
  <si>
    <t>Приложение 11</t>
  </si>
  <si>
    <t>Приложение 8</t>
  </si>
  <si>
    <t>Приложение 4</t>
  </si>
  <si>
    <t>центральных тепловых пунктов</t>
  </si>
  <si>
    <t>(%)</t>
  </si>
  <si>
    <t>Потребность</t>
  </si>
  <si>
    <t>в топливе для котельных коммунального назначения</t>
  </si>
  <si>
    <t>Годовая потребность в топливе</t>
  </si>
  <si>
    <t>Уголь, в том числе</t>
  </si>
  <si>
    <t>создания резерва материалов и оборудования для ликвидации возможных аварийных</t>
  </si>
  <si>
    <t>резервных источников электроснабжения</t>
  </si>
  <si>
    <t>Марка котла, подлежащего замене</t>
  </si>
  <si>
    <t xml:space="preserve">которым осуществляется предоставление коммунальных услуг по теплоснабжению и водоснабжению </t>
  </si>
  <si>
    <t>тыс.руб.</t>
  </si>
  <si>
    <t xml:space="preserve">Планируемый объем резерва </t>
  </si>
  <si>
    <t xml:space="preserve">Факт создания </t>
  </si>
  <si>
    <t xml:space="preserve">Остаток прошлого сезона </t>
  </si>
  <si>
    <t>май</t>
  </si>
  <si>
    <t>июнь</t>
  </si>
  <si>
    <t xml:space="preserve">июль  </t>
  </si>
  <si>
    <t xml:space="preserve">август </t>
  </si>
  <si>
    <t>Остатки прошлого сезона</t>
  </si>
  <si>
    <t>Создание запасов по месяцам</t>
  </si>
  <si>
    <t>июль</t>
  </si>
  <si>
    <t xml:space="preserve">июль </t>
  </si>
  <si>
    <t>август</t>
  </si>
  <si>
    <t>км</t>
  </si>
  <si>
    <t>сетей газоснабжения</t>
  </si>
  <si>
    <t>Наименование</t>
  </si>
  <si>
    <t>Протяженность сетей (км)</t>
  </si>
  <si>
    <t>Срок исполнения</t>
  </si>
  <si>
    <t>Отметка о выполнении</t>
  </si>
  <si>
    <t>Сроки создания</t>
  </si>
  <si>
    <t>Эксплуатирующее предприятие, наименование (номер) котельной</t>
  </si>
  <si>
    <t>(т)</t>
  </si>
  <si>
    <t>Приложение 17</t>
  </si>
  <si>
    <t xml:space="preserve">электрических сетей  </t>
  </si>
  <si>
    <t>Приложение 18</t>
  </si>
  <si>
    <t>Протяженность сетей, км</t>
  </si>
  <si>
    <t>Приложение 19</t>
  </si>
  <si>
    <t>аварийно-восстановительных и ремонтных бригад</t>
  </si>
  <si>
    <t>Специализация</t>
  </si>
  <si>
    <t>Сроки формирования</t>
  </si>
  <si>
    <t>Наименование предприятия</t>
  </si>
  <si>
    <t>обособленных источников электроснабжения</t>
  </si>
  <si>
    <t>Приложение 20</t>
  </si>
  <si>
    <t>Место размещения</t>
  </si>
  <si>
    <t>Количество потребителей, присоединеная нагрузка</t>
  </si>
  <si>
    <t>Марка (модель)</t>
  </si>
  <si>
    <t>Топливо, объем бака (л)</t>
  </si>
  <si>
    <t>Мощность (кВт)</t>
  </si>
  <si>
    <t>Собственник / контактные телефоны</t>
  </si>
  <si>
    <t>Предприятия</t>
  </si>
  <si>
    <t>на предприятиях</t>
  </si>
  <si>
    <t>Наличие аварийно-восстановительных и ремонтных бригад на предприятиях</t>
  </si>
  <si>
    <t>Количество стационарных РИСЭ, ед.</t>
  </si>
  <si>
    <t xml:space="preserve">Фактически подготовлено, ед.                      </t>
  </si>
  <si>
    <t xml:space="preserve">(муниципальный, государственный, частный, а также частные домостроения, </t>
  </si>
  <si>
    <t>ИТОГО по МО:</t>
  </si>
  <si>
    <t>Количество передвижных/переносных РИСЭ, ед.</t>
  </si>
  <si>
    <t>Всего ветхих сетей, км</t>
  </si>
  <si>
    <t>Подготовка</t>
  </si>
  <si>
    <t>План (ед.)</t>
  </si>
  <si>
    <t>Факт (ед.)</t>
  </si>
  <si>
    <t>Замена котлоагрегатов</t>
  </si>
  <si>
    <t>Всего ветхих сетей (км)</t>
  </si>
  <si>
    <t>План по замене (км)</t>
  </si>
  <si>
    <t>Замена</t>
  </si>
  <si>
    <t>Всего ветхих сетей   (км)</t>
  </si>
  <si>
    <t>План</t>
  </si>
  <si>
    <t>Мазут (тонн)</t>
  </si>
  <si>
    <t>Нефть (тонн)</t>
  </si>
  <si>
    <t>Дрова         (м³)</t>
  </si>
  <si>
    <t>Щепа       (м³)</t>
  </si>
  <si>
    <t>Пеллеты        (т)</t>
  </si>
  <si>
    <t>Топливные брикеты       (т)</t>
  </si>
  <si>
    <t>Д КОМ (тонн)</t>
  </si>
  <si>
    <t>ДПК   (тонн)</t>
  </si>
  <si>
    <t>ДОМ  (тонн)</t>
  </si>
  <si>
    <t>ГЖО КОМ (тонн)</t>
  </si>
  <si>
    <t>ГЖО ОМСШ (тонн)</t>
  </si>
  <si>
    <t>План создания запаса угля на начало ОЗП для котельных коммунального назначения</t>
  </si>
  <si>
    <t>План создания запаса мазута (нефти) для котельных коммунального назначения</t>
  </si>
  <si>
    <t>План создания запаса дров (щепы) на начало ОЗП для котельных коммунального назначения</t>
  </si>
  <si>
    <t>План создания запаса топливных брикетов (пеллетов) на начало ОЗП для котельных коммунального назначения</t>
  </si>
  <si>
    <t>Наличие</t>
  </si>
  <si>
    <t>Количество бригад, (ед.)</t>
  </si>
  <si>
    <t>Количество человек, (ед.)</t>
  </si>
  <si>
    <t>Количество техники, (ед.)</t>
  </si>
  <si>
    <t>Оценка готовности</t>
  </si>
  <si>
    <t>Адресная привязка участка, планируемого к замене</t>
  </si>
  <si>
    <t>Износ, %</t>
  </si>
  <si>
    <t>План по замене, %</t>
  </si>
  <si>
    <t>Муниципальный</t>
  </si>
  <si>
    <t>Государственный</t>
  </si>
  <si>
    <t>Частный</t>
  </si>
  <si>
    <t>В том числе МКД</t>
  </si>
  <si>
    <t>тыс. ед.</t>
  </si>
  <si>
    <r>
      <t>тыс.м</t>
    </r>
    <r>
      <rPr>
        <vertAlign val="superscript"/>
        <sz val="10"/>
        <rFont val="Times New Roman"/>
        <family val="1"/>
        <charset val="204"/>
      </rPr>
      <t>2</t>
    </r>
  </si>
  <si>
    <t>Жилищный фонд</t>
  </si>
  <si>
    <t>Обеспечение</t>
  </si>
  <si>
    <t>твердым топливом населения</t>
  </si>
  <si>
    <t>Поставщики твердого топлива населению</t>
  </si>
  <si>
    <t>дрова, куб.м.</t>
  </si>
  <si>
    <t>пеллеты, т.</t>
  </si>
  <si>
    <t>брикеты, т.</t>
  </si>
  <si>
    <t>Адресная привязка участка, планируемого к замене, ремонту</t>
  </si>
  <si>
    <t>План по замене, ремонту (км)</t>
  </si>
  <si>
    <t>План по замене, ремонту, %</t>
  </si>
  <si>
    <t>Планируемые объемы поставки твердого топлива населению</t>
  </si>
  <si>
    <t>уголь, 
т.</t>
  </si>
  <si>
    <t>Населенный пункт</t>
  </si>
  <si>
    <t>Подготовка котельных коммунального назначения к отопительному сезону 2025-2026  гг.</t>
  </si>
  <si>
    <t>Капитальный ремонт котлоагрегатов на котельных коммунального назначения в период подготовки к ОЗП 2025-2026  гг.</t>
  </si>
  <si>
    <t>Замена котлоагрегатов на котельных коммунального назначения в период подготовки к ОЗП 2025-2026  гг.</t>
  </si>
  <si>
    <t>Подготовка центральных тепловых пунктов к отопительному сезону 2025-2026  гг.</t>
  </si>
  <si>
    <t>Замена ветхих тепловых сетей к отопительному сезону 2025-2026  гг.</t>
  </si>
  <si>
    <t>Замена ветхих водопроводных сетей к отопительному сезону 2025-2026  гг.</t>
  </si>
  <si>
    <t>Замена ветхих канализационных сетей к отопительному сезону 2025-2026  гг.</t>
  </si>
  <si>
    <t>Подготовка жилищного фонда к отопительному сезону 2025-2026  гг.</t>
  </si>
  <si>
    <t>План создания резерва материалов и оборудования для ликвидации возможных аварийных ситуаций на объектах жизнеобеспечения в отопительном сезоне 2025-2026  гг.</t>
  </si>
  <si>
    <t>Потребность в топливе для котельных коммунального назначения на отопительный сезон 2025-2026  гг.</t>
  </si>
  <si>
    <t>План создания запаса угля на начало ОЗП для котельных коммунального назначения на отопительный сезона 2025-2026  гг.</t>
  </si>
  <si>
    <t>План создания запаса мазута (нефти) для котельных коммунального назначения на начало отопительного сезона 2025-2026  гг.</t>
  </si>
  <si>
    <t>План создания запаса дров (щепы) на начало ОЗП для котельных коммунального назначения на отопительный сезон 2025-2026  гг.</t>
  </si>
  <si>
    <t>План создания запаса топливных брикетов (пеллетов) на начало ОЗП для котельных коммунального назначения на отопительный сезон 2025-2026  гг.</t>
  </si>
  <si>
    <t>Подготовка электрических сетей к отопительному сезону 2025-2026  гг.</t>
  </si>
  <si>
    <t>Подготовка сетей газоснабжения к отопительному сезону 2025-2026  гг.</t>
  </si>
  <si>
    <t>Оценка готовности резервных источников электроснабжения к отопительному сезону 2025-2026  гг.</t>
  </si>
  <si>
    <t>Оценка готовности обособленных источников электроснабжения к отопительному сезону 2025-2026  гг.</t>
  </si>
  <si>
    <t>Обеспечение твердым топливом населения в 2025г.</t>
  </si>
  <si>
    <t>котельных коммунального  назначения к отопительному сезону 2025-2026 гг.</t>
  </si>
  <si>
    <t>котлоагрегатов на котельных коммунального назначения в период подготовки к ОЗП 2025-2026 гг.</t>
  </si>
  <si>
    <t>на котельных коммунального назначения в период подготовки к ОЗП 2025-2026 гг.</t>
  </si>
  <si>
    <t>к отопительному сезону 2025-2026 гг.</t>
  </si>
  <si>
    <t xml:space="preserve"> к отопительному сезону 2025-2026 гг.</t>
  </si>
  <si>
    <t>жилого фонда к отопительному сезону 2025-2026 гг.</t>
  </si>
  <si>
    <t>ситуаций на объектах жизнеобеспечения в отопительном сезоне 2025-2026 гг.</t>
  </si>
  <si>
    <t>на отопительный сезон 2025-2026 гг.</t>
  </si>
  <si>
    <t>Факт поставки на 01.09.2025г.</t>
  </si>
  <si>
    <t>Необходимо поставить до 01.09.2025 г.</t>
  </si>
  <si>
    <t>Необходимо поставить до 01.09.25г.</t>
  </si>
  <si>
    <t>Факт поставки на 01.09.2025 г.</t>
  </si>
  <si>
    <t>Акт проверки готовности на 01.09.2025г №</t>
  </si>
  <si>
    <t>в 2025г.</t>
  </si>
  <si>
    <t>Фактически поставлено твердого топлива населению на 01.04.2025г.</t>
  </si>
  <si>
    <t>Фактически поставлено твердого топлива населению на 01.09.2025г.</t>
  </si>
  <si>
    <t>Фактически поставлено твердого топлива населению на 31.12.2025г.</t>
  </si>
  <si>
    <t>МР "Корткеросский"</t>
  </si>
  <si>
    <t>Корткеросский филиал АО "Коми тепловая компания"</t>
  </si>
  <si>
    <t>до 01.09.2025</t>
  </si>
  <si>
    <t>Котельная с. Корткерос, ул. Советская, д. 254-Г</t>
  </si>
  <si>
    <t>Котельная "Квартальная" с. Сторожевск, ул. Совхозная, д. 108-А</t>
  </si>
  <si>
    <t>Котельная пст. Подтыбок, ул. Школьная, д. 21-А</t>
  </si>
  <si>
    <t>Котельная с. Нившера, д. 359-А</t>
  </si>
  <si>
    <t>Котельная с. Нёбдино,  д. 194А</t>
  </si>
  <si>
    <t>Корткеросский филиал АО "КТК"</t>
  </si>
  <si>
    <t>до 01.10.25г.</t>
  </si>
  <si>
    <t>Прир. Газ, тыс.м3</t>
  </si>
  <si>
    <t>ДКОМ, ДПК</t>
  </si>
  <si>
    <t>МР "Корткеросский" брикеты</t>
  </si>
  <si>
    <t>Теплоснабжение                               Сторожевский участок</t>
  </si>
  <si>
    <t>1 час</t>
  </si>
  <si>
    <t>Теплоснабжение Корткеросский участок</t>
  </si>
  <si>
    <t>Водоснабжение, канализация</t>
  </si>
  <si>
    <t>Сторожевск: от скважины жл ВОС 1923, .</t>
  </si>
  <si>
    <t>с.Корткерос, Суханова,д9- до Суханова, 3, 5</t>
  </si>
  <si>
    <t>Производственное отделение "Южные электрические сети" филиала ПАО "Россети Северо-Запад" в Республике Коми</t>
  </si>
  <si>
    <t xml:space="preserve"> - </t>
  </si>
  <si>
    <t>с. Нившера</t>
  </si>
  <si>
    <t>с. Сторожевск</t>
  </si>
  <si>
    <t>с. Богородск</t>
  </si>
  <si>
    <t>с. Корткерос</t>
  </si>
  <si>
    <t>п. Подтыбок</t>
  </si>
  <si>
    <t>с. Большелуг</t>
  </si>
  <si>
    <t>с. Вомын</t>
  </si>
  <si>
    <t>аварийно-восстановительные работы</t>
  </si>
  <si>
    <t xml:space="preserve"> ул. Стефана Пермского, 2 - ул.Советская, 263</t>
  </si>
  <si>
    <t>от котельной с. Небдино (ул.Набережная,26)- Детский сад (ул.Центральная, 83)</t>
  </si>
  <si>
    <t>ул. Новая,10 -ул. Лесная,18</t>
  </si>
  <si>
    <t>м.Рай (от дома № 728 Дом культуры до ж/д № 176</t>
  </si>
  <si>
    <t xml:space="preserve"> ул. Советская, 37 -  ул. Садовая, д.31 </t>
  </si>
  <si>
    <t>МО МР "Корткеросский"</t>
  </si>
  <si>
    <t>СП "Корткерос"</t>
  </si>
  <si>
    <t>Поставщики пеллетов и брикетов: Энерготраст11, ООО "Биоресурс", ООО "РБК". 
Поставщики дров:ИП Фалалеев Ю.В., ИП Солодовник Н.П., ООО "ТеплоСевера", ИП Глок Г.В, ИП Карпов А.В., ИП Зюзев С.В.</t>
  </si>
  <si>
    <t>СП "Намск"</t>
  </si>
  <si>
    <t>СП "Приозерный"</t>
  </si>
  <si>
    <t>СП "Богородск"</t>
  </si>
  <si>
    <t>СП "Вомын"</t>
  </si>
  <si>
    <t>СП "Керес"</t>
  </si>
  <si>
    <t>СП "Маджа"</t>
  </si>
  <si>
    <t>СП "Небдино"</t>
  </si>
  <si>
    <t>СП "Пезмег"</t>
  </si>
  <si>
    <t>СП "Позтыкерес"</t>
  </si>
  <si>
    <t>СП "Подтыбок"</t>
  </si>
  <si>
    <t>СП "Усть-Лэкчим"</t>
  </si>
  <si>
    <t>СП "Большелуг"</t>
  </si>
  <si>
    <t>СП "Додзь"</t>
  </si>
  <si>
    <t>СП "Мордино"</t>
  </si>
  <si>
    <t>СП "Нившера"</t>
  </si>
  <si>
    <t>СП "Подъельск"</t>
  </si>
  <si>
    <t>СП "Сторожевск"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</si>
</sst>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%"/>
    <numFmt numFmtId="166" formatCode="0.00;[Red]0.00"/>
    <numFmt numFmtId="167" formatCode="#,##0.0"/>
    <numFmt numFmtId="168" formatCode="0.000"/>
    <numFmt numFmtId="169" formatCode="0.0000;[Red]0.0000"/>
  </numFmts>
  <fonts count="19" x14ac:knownFonts="1">
    <font>
      <sz val="10"/>
      <name val="Arial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1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/>
  </cellStyleXfs>
  <cellXfs count="239">
    <xf numFmtId="0" fontId="1" fillId="0" borderId="0" xfId="0" applyFont="1"/>
    <xf numFmtId="0" fontId="2" fillId="0" borderId="0" xfId="0" applyFont="1"/>
    <xf numFmtId="0" fontId="4" fillId="0" borderId="0" xfId="0" applyFont="1" applyBorder="1" applyAlignment="1">
      <alignment horizontal="right"/>
    </xf>
    <xf numFmtId="0" fontId="2" fillId="0" borderId="0" xfId="0" applyFont="1" applyFill="1"/>
    <xf numFmtId="0" fontId="7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/>
    <xf numFmtId="0" fontId="10" fillId="0" borderId="0" xfId="0" applyFont="1" applyBorder="1" applyAlignment="1">
      <alignment horizontal="center" wrapText="1"/>
    </xf>
    <xf numFmtId="0" fontId="1" fillId="0" borderId="0" xfId="0" applyFont="1" applyFill="1"/>
    <xf numFmtId="0" fontId="8" fillId="0" borderId="0" xfId="0" applyFont="1"/>
    <xf numFmtId="0" fontId="3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15" fillId="0" borderId="0" xfId="0" applyFont="1"/>
    <xf numFmtId="0" fontId="15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wrapText="1"/>
    </xf>
    <xf numFmtId="14" fontId="2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/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" fillId="0" borderId="1" xfId="0" applyFont="1" applyBorder="1"/>
    <xf numFmtId="0" fontId="2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4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0" fontId="2" fillId="0" borderId="5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1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6" fontId="2" fillId="3" borderId="0" xfId="0" applyNumberFormat="1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/>
    <xf numFmtId="2" fontId="11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Alignment="1">
      <alignment horizontal="center"/>
    </xf>
    <xf numFmtId="169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5" fillId="0" borderId="2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7" fillId="0" borderId="20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right"/>
    </xf>
    <xf numFmtId="49" fontId="2" fillId="0" borderId="12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31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vertical="center" wrapText="1"/>
    </xf>
    <xf numFmtId="0" fontId="1" fillId="0" borderId="11" xfId="0" applyFont="1" applyBorder="1" applyAlignment="1"/>
    <xf numFmtId="0" fontId="1" fillId="0" borderId="5" xfId="0" applyFont="1" applyBorder="1" applyAlignment="1"/>
    <xf numFmtId="0" fontId="5" fillId="0" borderId="2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2"/>
  <sheetViews>
    <sheetView view="pageBreakPreview" topLeftCell="A25" zoomScale="130" zoomScaleNormal="100" zoomScaleSheetLayoutView="130" zoomScalePageLayoutView="115" workbookViewId="0">
      <selection activeCell="H25" sqref="H25"/>
    </sheetView>
  </sheetViews>
  <sheetFormatPr defaultRowHeight="12.75" x14ac:dyDescent="0.2"/>
  <cols>
    <col min="1" max="1" width="10.85546875" customWidth="1"/>
    <col min="2" max="2" width="3.140625" customWidth="1"/>
    <col min="9" max="9" width="64.140625" customWidth="1"/>
    <col min="10" max="10" width="10.42578125" customWidth="1"/>
  </cols>
  <sheetData>
    <row r="2" spans="1:10" ht="15.75" x14ac:dyDescent="0.25">
      <c r="A2" s="154" t="s">
        <v>0</v>
      </c>
      <c r="B2" s="154"/>
      <c r="C2" s="154"/>
      <c r="D2" s="154"/>
      <c r="E2" s="154"/>
      <c r="F2" s="154"/>
      <c r="G2" s="154"/>
      <c r="H2" s="154"/>
      <c r="I2" s="154"/>
    </row>
    <row r="3" spans="1:10" ht="16.5" thickBot="1" x14ac:dyDescent="0.3">
      <c r="A3" s="4"/>
      <c r="B3" s="4"/>
      <c r="C3" s="4"/>
      <c r="D3" s="4"/>
      <c r="E3" s="4"/>
      <c r="F3" s="4"/>
      <c r="G3" s="4"/>
      <c r="H3" s="4"/>
      <c r="I3" s="4"/>
    </row>
    <row r="4" spans="1:10" ht="18.75" customHeight="1" thickBot="1" x14ac:dyDescent="0.25">
      <c r="A4" s="114" t="s">
        <v>33</v>
      </c>
      <c r="B4" s="115" t="s">
        <v>34</v>
      </c>
      <c r="C4" s="157" t="s">
        <v>67</v>
      </c>
      <c r="D4" s="158"/>
      <c r="E4" s="158"/>
      <c r="F4" s="158"/>
      <c r="G4" s="158"/>
      <c r="H4" s="158"/>
      <c r="I4" s="159"/>
      <c r="J4" s="54" t="s">
        <v>35</v>
      </c>
    </row>
    <row r="5" spans="1:10" x14ac:dyDescent="0.2">
      <c r="A5" s="111" t="s">
        <v>1</v>
      </c>
      <c r="B5" s="112">
        <v>1</v>
      </c>
      <c r="C5" s="155" t="s">
        <v>151</v>
      </c>
      <c r="D5" s="155"/>
      <c r="E5" s="155"/>
      <c r="F5" s="155"/>
      <c r="G5" s="155"/>
      <c r="H5" s="155"/>
      <c r="I5" s="156"/>
      <c r="J5" s="113"/>
    </row>
    <row r="6" spans="1:10" x14ac:dyDescent="0.2">
      <c r="A6" s="13" t="s">
        <v>1</v>
      </c>
      <c r="B6" s="14">
        <v>2</v>
      </c>
      <c r="C6" s="152" t="s">
        <v>152</v>
      </c>
      <c r="D6" s="152"/>
      <c r="E6" s="152"/>
      <c r="F6" s="152"/>
      <c r="G6" s="152"/>
      <c r="H6" s="152"/>
      <c r="I6" s="153"/>
      <c r="J6" s="19"/>
    </row>
    <row r="7" spans="1:10" ht="12.95" customHeight="1" x14ac:dyDescent="0.2">
      <c r="A7" s="13" t="s">
        <v>1</v>
      </c>
      <c r="B7" s="15">
        <v>3</v>
      </c>
      <c r="C7" s="152" t="s">
        <v>153</v>
      </c>
      <c r="D7" s="152"/>
      <c r="E7" s="152"/>
      <c r="F7" s="152"/>
      <c r="G7" s="152"/>
      <c r="H7" s="152"/>
      <c r="I7" s="153"/>
      <c r="J7" s="19"/>
    </row>
    <row r="8" spans="1:10" ht="12.95" customHeight="1" x14ac:dyDescent="0.2">
      <c r="A8" s="13" t="s">
        <v>1</v>
      </c>
      <c r="B8" s="14">
        <v>4</v>
      </c>
      <c r="C8" s="152" t="s">
        <v>154</v>
      </c>
      <c r="D8" s="152"/>
      <c r="E8" s="152"/>
      <c r="F8" s="152"/>
      <c r="G8" s="152"/>
      <c r="H8" s="152"/>
      <c r="I8" s="153"/>
      <c r="J8" s="19"/>
    </row>
    <row r="9" spans="1:10" x14ac:dyDescent="0.2">
      <c r="A9" s="13" t="s">
        <v>1</v>
      </c>
      <c r="B9" s="15">
        <v>5</v>
      </c>
      <c r="C9" s="152" t="s">
        <v>155</v>
      </c>
      <c r="D9" s="152"/>
      <c r="E9" s="152"/>
      <c r="F9" s="152"/>
      <c r="G9" s="152"/>
      <c r="H9" s="152"/>
      <c r="I9" s="153"/>
      <c r="J9" s="110"/>
    </row>
    <row r="10" spans="1:10" ht="12.95" customHeight="1" x14ac:dyDescent="0.2">
      <c r="A10" s="13" t="s">
        <v>1</v>
      </c>
      <c r="B10" s="14">
        <v>6</v>
      </c>
      <c r="C10" s="152" t="s">
        <v>156</v>
      </c>
      <c r="D10" s="152"/>
      <c r="E10" s="152"/>
      <c r="F10" s="152"/>
      <c r="G10" s="152"/>
      <c r="H10" s="152"/>
      <c r="I10" s="153"/>
      <c r="J10" s="19"/>
    </row>
    <row r="11" spans="1:10" ht="12.95" customHeight="1" x14ac:dyDescent="0.2">
      <c r="A11" s="13" t="s">
        <v>1</v>
      </c>
      <c r="B11" s="15">
        <v>7</v>
      </c>
      <c r="C11" s="152" t="s">
        <v>157</v>
      </c>
      <c r="D11" s="152"/>
      <c r="E11" s="152"/>
      <c r="F11" s="152"/>
      <c r="G11" s="152"/>
      <c r="H11" s="152"/>
      <c r="I11" s="153"/>
      <c r="J11" s="19"/>
    </row>
    <row r="12" spans="1:10" ht="12.95" customHeight="1" x14ac:dyDescent="0.2">
      <c r="A12" s="13" t="s">
        <v>1</v>
      </c>
      <c r="B12" s="14">
        <v>8</v>
      </c>
      <c r="C12" s="161" t="s">
        <v>158</v>
      </c>
      <c r="D12" s="161"/>
      <c r="E12" s="161"/>
      <c r="F12" s="161"/>
      <c r="G12" s="161"/>
      <c r="H12" s="161"/>
      <c r="I12" s="161"/>
      <c r="J12" s="19"/>
    </row>
    <row r="13" spans="1:10" ht="26.25" customHeight="1" x14ac:dyDescent="0.2">
      <c r="A13" s="13" t="s">
        <v>1</v>
      </c>
      <c r="B13" s="16">
        <v>9</v>
      </c>
      <c r="C13" s="152" t="s">
        <v>159</v>
      </c>
      <c r="D13" s="152"/>
      <c r="E13" s="152"/>
      <c r="F13" s="152"/>
      <c r="G13" s="152"/>
      <c r="H13" s="152"/>
      <c r="I13" s="153"/>
      <c r="J13" s="19"/>
    </row>
    <row r="14" spans="1:10" ht="12.95" customHeight="1" x14ac:dyDescent="0.2">
      <c r="A14" s="13" t="s">
        <v>1</v>
      </c>
      <c r="B14" s="17">
        <v>10</v>
      </c>
      <c r="C14" s="152" t="s">
        <v>160</v>
      </c>
      <c r="D14" s="152"/>
      <c r="E14" s="152"/>
      <c r="F14" s="152"/>
      <c r="G14" s="152"/>
      <c r="H14" s="152"/>
      <c r="I14" s="153"/>
      <c r="J14" s="19"/>
    </row>
    <row r="15" spans="1:10" x14ac:dyDescent="0.2">
      <c r="A15" s="13" t="s">
        <v>1</v>
      </c>
      <c r="B15" s="14">
        <v>11</v>
      </c>
      <c r="C15" s="160" t="s">
        <v>161</v>
      </c>
      <c r="D15" s="152"/>
      <c r="E15" s="152"/>
      <c r="F15" s="152"/>
      <c r="G15" s="152"/>
      <c r="H15" s="152"/>
      <c r="I15" s="153"/>
      <c r="J15" s="19"/>
    </row>
    <row r="16" spans="1:10" ht="12.95" customHeight="1" x14ac:dyDescent="0.2">
      <c r="A16" s="13" t="s">
        <v>1</v>
      </c>
      <c r="B16" s="15">
        <v>12</v>
      </c>
      <c r="C16" s="160" t="s">
        <v>162</v>
      </c>
      <c r="D16" s="152"/>
      <c r="E16" s="152"/>
      <c r="F16" s="152"/>
      <c r="G16" s="152"/>
      <c r="H16" s="152"/>
      <c r="I16" s="153"/>
      <c r="J16" s="19"/>
    </row>
    <row r="17" spans="1:10" ht="12.75" customHeight="1" x14ac:dyDescent="0.2">
      <c r="A17" s="13" t="s">
        <v>1</v>
      </c>
      <c r="B17" s="14">
        <v>13</v>
      </c>
      <c r="C17" s="152" t="s">
        <v>163</v>
      </c>
      <c r="D17" s="152"/>
      <c r="E17" s="152"/>
      <c r="F17" s="152"/>
      <c r="G17" s="152"/>
      <c r="H17" s="152"/>
      <c r="I17" s="153"/>
      <c r="J17" s="19"/>
    </row>
    <row r="18" spans="1:10" ht="12.75" customHeight="1" x14ac:dyDescent="0.2">
      <c r="A18" s="13" t="s">
        <v>1</v>
      </c>
      <c r="B18" s="14">
        <v>14</v>
      </c>
      <c r="C18" s="152" t="s">
        <v>164</v>
      </c>
      <c r="D18" s="152"/>
      <c r="E18" s="152"/>
      <c r="F18" s="152"/>
      <c r="G18" s="152"/>
      <c r="H18" s="152"/>
      <c r="I18" s="153"/>
      <c r="J18" s="19"/>
    </row>
    <row r="19" spans="1:10" ht="12.95" customHeight="1" x14ac:dyDescent="0.2">
      <c r="A19" s="13" t="s">
        <v>1</v>
      </c>
      <c r="B19" s="17">
        <v>15</v>
      </c>
      <c r="C19" s="152" t="s">
        <v>165</v>
      </c>
      <c r="D19" s="152"/>
      <c r="E19" s="152"/>
      <c r="F19" s="152"/>
      <c r="G19" s="152"/>
      <c r="H19" s="152"/>
      <c r="I19" s="153"/>
      <c r="J19" s="19"/>
    </row>
    <row r="20" spans="1:10" x14ac:dyDescent="0.2">
      <c r="A20" s="13" t="s">
        <v>1</v>
      </c>
      <c r="B20" s="18">
        <v>16</v>
      </c>
      <c r="C20" s="152" t="s">
        <v>166</v>
      </c>
      <c r="D20" s="152"/>
      <c r="E20" s="152"/>
      <c r="F20" s="152"/>
      <c r="G20" s="152"/>
      <c r="H20" s="152"/>
      <c r="I20" s="153"/>
      <c r="J20" s="19"/>
    </row>
    <row r="21" spans="1:10" x14ac:dyDescent="0.2">
      <c r="A21" s="13" t="s">
        <v>1</v>
      </c>
      <c r="B21" s="18">
        <v>17</v>
      </c>
      <c r="C21" s="152" t="s">
        <v>93</v>
      </c>
      <c r="D21" s="152"/>
      <c r="E21" s="152"/>
      <c r="F21" s="152"/>
      <c r="G21" s="152"/>
      <c r="H21" s="152"/>
      <c r="I21" s="153"/>
      <c r="J21" s="19"/>
    </row>
    <row r="22" spans="1:10" x14ac:dyDescent="0.2">
      <c r="A22" s="13" t="s">
        <v>1</v>
      </c>
      <c r="B22" s="18">
        <v>18</v>
      </c>
      <c r="C22" s="160" t="s">
        <v>167</v>
      </c>
      <c r="D22" s="152"/>
      <c r="E22" s="152"/>
      <c r="F22" s="152"/>
      <c r="G22" s="152"/>
      <c r="H22" s="152"/>
      <c r="I22" s="153"/>
      <c r="J22" s="19"/>
    </row>
    <row r="23" spans="1:10" x14ac:dyDescent="0.2">
      <c r="A23" s="13" t="s">
        <v>1</v>
      </c>
      <c r="B23" s="18">
        <v>19</v>
      </c>
      <c r="C23" s="160" t="s">
        <v>168</v>
      </c>
      <c r="D23" s="152"/>
      <c r="E23" s="152"/>
      <c r="F23" s="152"/>
      <c r="G23" s="152"/>
      <c r="H23" s="152"/>
      <c r="I23" s="153"/>
      <c r="J23" s="19"/>
    </row>
    <row r="24" spans="1:10" x14ac:dyDescent="0.2">
      <c r="A24" s="13" t="s">
        <v>1</v>
      </c>
      <c r="B24" s="18">
        <v>20</v>
      </c>
      <c r="C24" s="160" t="s">
        <v>169</v>
      </c>
      <c r="D24" s="152"/>
      <c r="E24" s="152"/>
      <c r="F24" s="152"/>
      <c r="G24" s="152"/>
      <c r="H24" s="152"/>
      <c r="I24" s="153"/>
      <c r="J24" s="19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10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10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10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10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10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10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10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">
      <c r="A102" s="1"/>
      <c r="B102" s="1"/>
      <c r="C102" s="1"/>
      <c r="D102" s="1"/>
      <c r="E102" s="1"/>
      <c r="F102" s="1"/>
      <c r="G102" s="1"/>
      <c r="H102" s="1"/>
      <c r="I102" s="1"/>
    </row>
  </sheetData>
  <mergeCells count="22">
    <mergeCell ref="C24:I24"/>
    <mergeCell ref="C11:I11"/>
    <mergeCell ref="C13:I13"/>
    <mergeCell ref="C19:I19"/>
    <mergeCell ref="C12:I12"/>
    <mergeCell ref="C15:I15"/>
    <mergeCell ref="C16:I16"/>
    <mergeCell ref="C22:I22"/>
    <mergeCell ref="C21:I21"/>
    <mergeCell ref="C14:I14"/>
    <mergeCell ref="C23:I23"/>
    <mergeCell ref="C20:I20"/>
    <mergeCell ref="C17:I17"/>
    <mergeCell ref="C18:I18"/>
    <mergeCell ref="C10:I10"/>
    <mergeCell ref="C9:I9"/>
    <mergeCell ref="C8:I8"/>
    <mergeCell ref="A2:I2"/>
    <mergeCell ref="C5:I5"/>
    <mergeCell ref="C4:I4"/>
    <mergeCell ref="C7:I7"/>
    <mergeCell ref="C6:I6"/>
  </mergeCells>
  <phoneticPr fontId="6" type="noConversion"/>
  <pageMargins left="0.74" right="0.74791666666666667" top="0.98402777777777772" bottom="0.64" header="0.51180555555555551" footer="0.51180555555555551"/>
  <pageSetup paperSize="9" scale="92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view="pageBreakPreview" zoomScaleNormal="100" zoomScaleSheetLayoutView="100" workbookViewId="0">
      <selection activeCell="A8" sqref="A8:D18"/>
    </sheetView>
  </sheetViews>
  <sheetFormatPr defaultRowHeight="12.75" x14ac:dyDescent="0.2"/>
  <cols>
    <col min="1" max="1" width="36.28515625" customWidth="1"/>
    <col min="2" max="2" width="32.42578125" customWidth="1"/>
    <col min="3" max="3" width="28.28515625" customWidth="1"/>
    <col min="4" max="4" width="36.85546875" customWidth="1"/>
  </cols>
  <sheetData>
    <row r="1" spans="1:4" x14ac:dyDescent="0.2">
      <c r="A1" s="151" t="s">
        <v>15</v>
      </c>
      <c r="B1" s="151"/>
      <c r="C1" s="151"/>
      <c r="D1" s="151"/>
    </row>
    <row r="2" spans="1:4" ht="15.75" x14ac:dyDescent="0.25">
      <c r="A2" s="162" t="s">
        <v>108</v>
      </c>
      <c r="B2" s="162"/>
      <c r="C2" s="162"/>
      <c r="D2" s="162"/>
    </row>
    <row r="3" spans="1:4" ht="15.75" x14ac:dyDescent="0.25">
      <c r="A3" s="162" t="s">
        <v>48</v>
      </c>
      <c r="B3" s="162"/>
      <c r="C3" s="162"/>
      <c r="D3" s="162"/>
    </row>
    <row r="4" spans="1:4" ht="12.75" customHeight="1" x14ac:dyDescent="0.2">
      <c r="A4" s="179" t="s">
        <v>176</v>
      </c>
      <c r="B4" s="179"/>
      <c r="C4" s="179"/>
      <c r="D4" s="179"/>
    </row>
    <row r="5" spans="1:4" ht="12" customHeight="1" thickBot="1" x14ac:dyDescent="0.25">
      <c r="A5" s="1"/>
      <c r="B5" s="1"/>
      <c r="C5" s="1"/>
      <c r="D5" s="5" t="s">
        <v>52</v>
      </c>
    </row>
    <row r="6" spans="1:4" ht="26.25" thickBot="1" x14ac:dyDescent="0.25">
      <c r="A6" s="56" t="s">
        <v>26</v>
      </c>
      <c r="B6" s="53" t="s">
        <v>53</v>
      </c>
      <c r="C6" s="53" t="s">
        <v>71</v>
      </c>
      <c r="D6" s="75" t="s">
        <v>54</v>
      </c>
    </row>
    <row r="7" spans="1:4" ht="42" customHeight="1" x14ac:dyDescent="0.2">
      <c r="A7" s="90" t="s">
        <v>187</v>
      </c>
      <c r="B7" s="130">
        <v>1850</v>
      </c>
      <c r="C7" s="130" t="s">
        <v>196</v>
      </c>
      <c r="D7" s="70"/>
    </row>
  </sheetData>
  <mergeCells count="4">
    <mergeCell ref="A1:D1"/>
    <mergeCell ref="A2:D2"/>
    <mergeCell ref="A3:D3"/>
    <mergeCell ref="A4:D4"/>
  </mergeCells>
  <phoneticPr fontId="6" type="noConversion"/>
  <printOptions horizontalCentered="1"/>
  <pageMargins left="0.39374999999999999" right="0.3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view="pageBreakPreview" zoomScale="85" zoomScaleNormal="100" zoomScaleSheetLayoutView="85" zoomScalePageLayoutView="60" workbookViewId="0">
      <selection activeCell="A10" sqref="A10:M18"/>
    </sheetView>
  </sheetViews>
  <sheetFormatPr defaultRowHeight="12.75" x14ac:dyDescent="0.2"/>
  <cols>
    <col min="1" max="1" width="27.5703125" customWidth="1"/>
    <col min="2" max="2" width="10.42578125" customWidth="1"/>
    <col min="3" max="3" width="9.28515625" customWidth="1"/>
    <col min="4" max="4" width="9.7109375" customWidth="1"/>
    <col min="5" max="5" width="10.140625" customWidth="1"/>
    <col min="6" max="6" width="10.42578125" customWidth="1"/>
    <col min="7" max="7" width="10.7109375" customWidth="1"/>
    <col min="8" max="8" width="9.42578125" customWidth="1"/>
    <col min="9" max="11" width="9.5703125" customWidth="1"/>
    <col min="12" max="12" width="10.42578125" customWidth="1"/>
    <col min="13" max="13" width="11.7109375" customWidth="1"/>
  </cols>
  <sheetData>
    <row r="1" spans="1:13" x14ac:dyDescent="0.2">
      <c r="A1" s="151" t="s">
        <v>18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5.75" x14ac:dyDescent="0.25">
      <c r="A2" s="162" t="s">
        <v>44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13" ht="15.75" x14ac:dyDescent="0.25">
      <c r="A3" s="162" t="s">
        <v>45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3" ht="15.75" x14ac:dyDescent="0.25">
      <c r="A4" s="162" t="s">
        <v>177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13.5" thickBo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3" ht="13.5" customHeight="1" x14ac:dyDescent="0.2">
      <c r="A6" s="181" t="s">
        <v>26</v>
      </c>
      <c r="B6" s="184" t="s">
        <v>46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5"/>
    </row>
    <row r="7" spans="1:13" ht="13.5" customHeight="1" x14ac:dyDescent="0.2">
      <c r="A7" s="182"/>
      <c r="B7" s="178" t="s">
        <v>47</v>
      </c>
      <c r="C7" s="178"/>
      <c r="D7" s="178"/>
      <c r="E7" s="178"/>
      <c r="F7" s="178"/>
      <c r="G7" s="178" t="s">
        <v>109</v>
      </c>
      <c r="H7" s="178" t="s">
        <v>110</v>
      </c>
      <c r="I7" s="178" t="s">
        <v>111</v>
      </c>
      <c r="J7" s="178" t="s">
        <v>112</v>
      </c>
      <c r="K7" s="178" t="s">
        <v>113</v>
      </c>
      <c r="L7" s="178" t="s">
        <v>114</v>
      </c>
      <c r="M7" s="186" t="s">
        <v>197</v>
      </c>
    </row>
    <row r="8" spans="1:13" ht="49.5" customHeight="1" thickBot="1" x14ac:dyDescent="0.25">
      <c r="A8" s="183"/>
      <c r="B8" s="93" t="s">
        <v>115</v>
      </c>
      <c r="C8" s="93" t="s">
        <v>116</v>
      </c>
      <c r="D8" s="93" t="s">
        <v>117</v>
      </c>
      <c r="E8" s="93" t="s">
        <v>118</v>
      </c>
      <c r="F8" s="93" t="s">
        <v>119</v>
      </c>
      <c r="G8" s="180"/>
      <c r="H8" s="180"/>
      <c r="I8" s="180"/>
      <c r="J8" s="180"/>
      <c r="K8" s="180"/>
      <c r="L8" s="180"/>
      <c r="M8" s="187"/>
    </row>
    <row r="9" spans="1:13" ht="54" customHeight="1" x14ac:dyDescent="0.2">
      <c r="A9" s="90" t="s">
        <v>187</v>
      </c>
      <c r="B9" s="131">
        <v>1700</v>
      </c>
      <c r="C9" s="90">
        <v>0</v>
      </c>
      <c r="D9" s="90">
        <v>0</v>
      </c>
      <c r="E9" s="90">
        <v>0</v>
      </c>
      <c r="F9" s="90">
        <v>0</v>
      </c>
      <c r="G9" s="132">
        <v>0</v>
      </c>
      <c r="H9" s="90">
        <v>0</v>
      </c>
      <c r="I9" s="90">
        <v>0</v>
      </c>
      <c r="J9" s="90">
        <v>0</v>
      </c>
      <c r="K9" s="133">
        <v>6068.56</v>
      </c>
      <c r="L9" s="131">
        <v>1730</v>
      </c>
      <c r="M9" s="131">
        <v>15792</v>
      </c>
    </row>
  </sheetData>
  <mergeCells count="14">
    <mergeCell ref="L7:L8"/>
    <mergeCell ref="A1:M1"/>
    <mergeCell ref="A2:M2"/>
    <mergeCell ref="A6:A8"/>
    <mergeCell ref="H7:H8"/>
    <mergeCell ref="J7:J8"/>
    <mergeCell ref="I7:I8"/>
    <mergeCell ref="K7:K8"/>
    <mergeCell ref="B7:F7"/>
    <mergeCell ref="G7:G8"/>
    <mergeCell ref="B6:M6"/>
    <mergeCell ref="M7:M8"/>
    <mergeCell ref="A3:M3"/>
    <mergeCell ref="A4:M4"/>
  </mergeCells>
  <phoneticPr fontId="6" type="noConversion"/>
  <pageMargins left="0.7" right="0.7" top="0.75" bottom="0.75" header="0.3" footer="0.3"/>
  <pageSetup paperSize="9" scale="8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zoomScalePageLayoutView="85" workbookViewId="0">
      <selection activeCell="I7" sqref="I7"/>
    </sheetView>
  </sheetViews>
  <sheetFormatPr defaultRowHeight="12.75" x14ac:dyDescent="0.2"/>
  <cols>
    <col min="1" max="1" width="28" customWidth="1"/>
    <col min="2" max="2" width="23.42578125" customWidth="1"/>
    <col min="3" max="3" width="19" customWidth="1"/>
    <col min="4" max="4" width="18.28515625" customWidth="1"/>
    <col min="5" max="7" width="11.85546875" customWidth="1"/>
    <col min="8" max="8" width="13.28515625" customWidth="1"/>
    <col min="9" max="9" width="23" customWidth="1"/>
    <col min="10" max="10" width="14" customWidth="1"/>
    <col min="11" max="11" width="9.140625" customWidth="1"/>
  </cols>
  <sheetData>
    <row r="1" spans="1:10" x14ac:dyDescent="0.2">
      <c r="A1" s="188" t="s">
        <v>39</v>
      </c>
      <c r="B1" s="188"/>
      <c r="C1" s="188"/>
      <c r="D1" s="188"/>
      <c r="E1" s="188"/>
      <c r="F1" s="188"/>
      <c r="G1" s="188"/>
      <c r="H1" s="188"/>
      <c r="I1" s="188"/>
      <c r="J1" s="5"/>
    </row>
    <row r="2" spans="1:10" ht="15.75" x14ac:dyDescent="0.25">
      <c r="A2" s="166" t="s">
        <v>120</v>
      </c>
      <c r="B2" s="166"/>
      <c r="C2" s="166"/>
      <c r="D2" s="166"/>
      <c r="E2" s="166"/>
      <c r="F2" s="166"/>
      <c r="G2" s="166"/>
      <c r="H2" s="166"/>
      <c r="I2" s="166"/>
    </row>
    <row r="3" spans="1:10" ht="15.75" x14ac:dyDescent="0.25">
      <c r="A3" s="166" t="s">
        <v>177</v>
      </c>
      <c r="B3" s="166"/>
      <c r="C3" s="166"/>
      <c r="D3" s="166"/>
      <c r="E3" s="166"/>
      <c r="F3" s="166"/>
      <c r="G3" s="166"/>
      <c r="H3" s="166"/>
      <c r="I3" s="166"/>
    </row>
    <row r="4" spans="1:10" ht="14.25" customHeight="1" thickBot="1" x14ac:dyDescent="0.25">
      <c r="A4" s="3"/>
      <c r="B4" s="3"/>
      <c r="C4" s="3"/>
      <c r="D4" s="3"/>
      <c r="E4" s="3"/>
      <c r="F4" s="3"/>
      <c r="G4" s="3"/>
      <c r="H4" s="3"/>
      <c r="I4" s="94" t="s">
        <v>22</v>
      </c>
    </row>
    <row r="5" spans="1:10" ht="24" customHeight="1" x14ac:dyDescent="0.2">
      <c r="A5" s="189" t="s">
        <v>26</v>
      </c>
      <c r="B5" s="191" t="s">
        <v>23</v>
      </c>
      <c r="C5" s="191" t="s">
        <v>179</v>
      </c>
      <c r="D5" s="191" t="s">
        <v>55</v>
      </c>
      <c r="E5" s="191" t="s">
        <v>24</v>
      </c>
      <c r="F5" s="191"/>
      <c r="G5" s="191"/>
      <c r="H5" s="191"/>
      <c r="I5" s="195" t="s">
        <v>178</v>
      </c>
    </row>
    <row r="6" spans="1:10" ht="35.25" customHeight="1" thickBot="1" x14ac:dyDescent="0.25">
      <c r="A6" s="190"/>
      <c r="B6" s="192"/>
      <c r="C6" s="192"/>
      <c r="D6" s="192"/>
      <c r="E6" s="89" t="s">
        <v>56</v>
      </c>
      <c r="F6" s="89" t="s">
        <v>57</v>
      </c>
      <c r="G6" s="89" t="s">
        <v>58</v>
      </c>
      <c r="H6" s="89" t="s">
        <v>59</v>
      </c>
      <c r="I6" s="196"/>
    </row>
    <row r="7" spans="1:10" x14ac:dyDescent="0.2">
      <c r="A7" s="95">
        <v>1</v>
      </c>
      <c r="B7" s="95">
        <v>2</v>
      </c>
      <c r="C7" s="95">
        <v>3</v>
      </c>
      <c r="D7" s="95">
        <v>4</v>
      </c>
      <c r="E7" s="95">
        <v>5</v>
      </c>
      <c r="F7" s="95">
        <v>6</v>
      </c>
      <c r="G7" s="95">
        <v>7</v>
      </c>
      <c r="H7" s="95">
        <v>8</v>
      </c>
      <c r="I7" s="95">
        <v>9</v>
      </c>
    </row>
    <row r="8" spans="1:10" ht="15.75" x14ac:dyDescent="0.2">
      <c r="A8" s="134" t="s">
        <v>187</v>
      </c>
      <c r="B8" s="28" t="s">
        <v>198</v>
      </c>
      <c r="C8" s="28">
        <v>320</v>
      </c>
      <c r="D8" s="28"/>
      <c r="E8" s="28"/>
      <c r="F8" s="28"/>
      <c r="G8" s="28">
        <v>100</v>
      </c>
      <c r="H8" s="28">
        <v>220</v>
      </c>
      <c r="I8" s="28"/>
    </row>
    <row r="9" spans="1:10" ht="21.75" customHeight="1" x14ac:dyDescent="0.2">
      <c r="A9" s="193" t="s">
        <v>27</v>
      </c>
      <c r="B9" s="194"/>
      <c r="C9" s="97">
        <f t="shared" ref="C9:I9" si="0">SUM(C8:C8)</f>
        <v>320</v>
      </c>
      <c r="D9" s="97">
        <f t="shared" si="0"/>
        <v>0</v>
      </c>
      <c r="E9" s="97">
        <f t="shared" si="0"/>
        <v>0</v>
      </c>
      <c r="F9" s="97">
        <f t="shared" si="0"/>
        <v>0</v>
      </c>
      <c r="G9" s="97">
        <f t="shared" si="0"/>
        <v>100</v>
      </c>
      <c r="H9" s="97">
        <f t="shared" si="0"/>
        <v>220</v>
      </c>
      <c r="I9" s="97">
        <f t="shared" si="0"/>
        <v>0</v>
      </c>
    </row>
    <row r="11" spans="1:10" x14ac:dyDescent="0.2">
      <c r="A11" s="8"/>
      <c r="B11" s="8"/>
      <c r="C11" s="8"/>
      <c r="D11" s="8"/>
      <c r="E11" s="8"/>
      <c r="F11" s="8"/>
      <c r="G11" s="8"/>
    </row>
    <row r="12" spans="1:10" ht="15" x14ac:dyDescent="0.25">
      <c r="A12" s="9"/>
      <c r="B12" s="9"/>
      <c r="C12" s="9"/>
      <c r="D12" s="9"/>
      <c r="E12" s="9"/>
      <c r="F12" s="9"/>
      <c r="G12" s="9"/>
    </row>
    <row r="13" spans="1:10" ht="15" x14ac:dyDescent="0.25">
      <c r="A13" s="9"/>
      <c r="B13" s="9"/>
      <c r="C13" s="9"/>
      <c r="D13" s="9"/>
      <c r="E13" s="9"/>
      <c r="F13" s="9"/>
      <c r="G13" s="9"/>
    </row>
    <row r="14" spans="1:10" ht="15" x14ac:dyDescent="0.25">
      <c r="A14" s="9"/>
      <c r="B14" s="9"/>
      <c r="C14" s="9"/>
      <c r="D14" s="9"/>
      <c r="E14" s="9"/>
      <c r="F14" s="9"/>
      <c r="G14" s="9"/>
    </row>
    <row r="15" spans="1:10" ht="15" x14ac:dyDescent="0.25">
      <c r="A15" s="9"/>
      <c r="B15" s="9"/>
      <c r="C15" s="9"/>
      <c r="D15" s="9"/>
      <c r="E15" s="9"/>
      <c r="F15" s="9"/>
      <c r="G15" s="9"/>
    </row>
    <row r="16" spans="1:10" ht="12.75" customHeight="1" x14ac:dyDescent="0.25">
      <c r="A16" s="9"/>
      <c r="B16" s="9"/>
      <c r="C16" s="9"/>
      <c r="D16" s="9"/>
      <c r="E16" s="9"/>
      <c r="F16" s="9"/>
      <c r="G16" s="9"/>
    </row>
    <row r="17" spans="1:7" ht="15" x14ac:dyDescent="0.25">
      <c r="A17" s="9"/>
      <c r="B17" s="9"/>
      <c r="C17" s="9"/>
      <c r="D17" s="9"/>
      <c r="E17" s="9"/>
      <c r="F17" s="9"/>
      <c r="G17" s="9"/>
    </row>
    <row r="18" spans="1:7" ht="15" x14ac:dyDescent="0.25">
      <c r="A18" s="9"/>
      <c r="B18" s="9"/>
      <c r="C18" s="9"/>
      <c r="D18" s="9"/>
      <c r="E18" s="9"/>
      <c r="F18" s="9"/>
      <c r="G18" s="9"/>
    </row>
  </sheetData>
  <mergeCells count="10">
    <mergeCell ref="A9:B9"/>
    <mergeCell ref="D5:D6"/>
    <mergeCell ref="E5:H5"/>
    <mergeCell ref="I5:I6"/>
    <mergeCell ref="C5:C6"/>
    <mergeCell ref="A1:I1"/>
    <mergeCell ref="A2:I2"/>
    <mergeCell ref="A3:I3"/>
    <mergeCell ref="A5:A6"/>
    <mergeCell ref="B5:B6"/>
  </mergeCells>
  <phoneticPr fontId="6" type="noConversion"/>
  <printOptions horizontalCentered="1"/>
  <pageMargins left="0.68" right="0.39" top="0.74" bottom="0.98402777777777772" header="0.51180555555555551" footer="0.51180555555555551"/>
  <pageSetup paperSize="9" scale="77" firstPageNumber="0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Normal="100" zoomScaleSheetLayoutView="100" workbookViewId="0">
      <selection activeCell="I45" sqref="I45"/>
    </sheetView>
  </sheetViews>
  <sheetFormatPr defaultRowHeight="12.75" x14ac:dyDescent="0.2"/>
  <cols>
    <col min="1" max="1" width="34.42578125" customWidth="1"/>
    <col min="2" max="2" width="18.28515625" customWidth="1"/>
    <col min="3" max="3" width="19" customWidth="1"/>
    <col min="4" max="4" width="14" customWidth="1"/>
    <col min="5" max="5" width="13.140625" customWidth="1"/>
    <col min="6" max="6" width="14.28515625" customWidth="1"/>
    <col min="7" max="7" width="17.42578125" customWidth="1"/>
  </cols>
  <sheetData>
    <row r="1" spans="1:7" x14ac:dyDescent="0.2">
      <c r="A1" s="165" t="s">
        <v>20</v>
      </c>
      <c r="B1" s="165"/>
      <c r="C1" s="165"/>
      <c r="D1" s="165"/>
      <c r="E1" s="165"/>
      <c r="F1" s="165"/>
      <c r="G1" s="165"/>
    </row>
    <row r="2" spans="1:7" ht="15.75" x14ac:dyDescent="0.25">
      <c r="A2" s="166" t="s">
        <v>121</v>
      </c>
      <c r="B2" s="166"/>
      <c r="C2" s="166"/>
      <c r="D2" s="166"/>
      <c r="E2" s="166"/>
      <c r="F2" s="166"/>
      <c r="G2" s="166"/>
    </row>
    <row r="3" spans="1:7" ht="15.75" x14ac:dyDescent="0.25">
      <c r="A3" s="166" t="s">
        <v>177</v>
      </c>
      <c r="B3" s="166"/>
      <c r="C3" s="166"/>
      <c r="D3" s="166"/>
      <c r="E3" s="166"/>
      <c r="F3" s="166"/>
      <c r="G3" s="166"/>
    </row>
    <row r="4" spans="1:7" x14ac:dyDescent="0.2">
      <c r="A4" s="98"/>
      <c r="B4" s="98"/>
      <c r="C4" s="98"/>
      <c r="D4" s="98"/>
      <c r="E4" s="98"/>
      <c r="F4" s="98"/>
      <c r="G4" s="98"/>
    </row>
    <row r="5" spans="1:7" ht="13.5" thickBot="1" x14ac:dyDescent="0.25">
      <c r="A5" s="3"/>
      <c r="B5" s="3"/>
      <c r="C5" s="3"/>
      <c r="D5" s="3"/>
      <c r="E5" s="3"/>
      <c r="F5" s="3"/>
      <c r="G5" s="99" t="s">
        <v>22</v>
      </c>
    </row>
    <row r="6" spans="1:7" ht="21" customHeight="1" x14ac:dyDescent="0.2">
      <c r="A6" s="189" t="s">
        <v>26</v>
      </c>
      <c r="B6" s="197" t="s">
        <v>180</v>
      </c>
      <c r="C6" s="197" t="s">
        <v>60</v>
      </c>
      <c r="D6" s="197" t="s">
        <v>61</v>
      </c>
      <c r="E6" s="197"/>
      <c r="F6" s="197"/>
      <c r="G6" s="195" t="s">
        <v>181</v>
      </c>
    </row>
    <row r="7" spans="1:7" ht="36.75" customHeight="1" thickBot="1" x14ac:dyDescent="0.25">
      <c r="A7" s="190"/>
      <c r="B7" s="198"/>
      <c r="C7" s="198"/>
      <c r="D7" s="101" t="s">
        <v>57</v>
      </c>
      <c r="E7" s="101" t="s">
        <v>62</v>
      </c>
      <c r="F7" s="101" t="s">
        <v>59</v>
      </c>
      <c r="G7" s="196"/>
    </row>
    <row r="8" spans="1:7" ht="15.75" x14ac:dyDescent="0.2">
      <c r="A8" s="100"/>
      <c r="B8" s="28"/>
      <c r="C8" s="28"/>
      <c r="D8" s="28"/>
      <c r="E8" s="28"/>
      <c r="F8" s="28"/>
      <c r="G8" s="28"/>
    </row>
    <row r="9" spans="1:7" ht="14.25" x14ac:dyDescent="0.2">
      <c r="A9" s="102" t="s">
        <v>27</v>
      </c>
      <c r="B9" s="103">
        <f t="shared" ref="B9:G9" si="0">SUM(B8:B8)</f>
        <v>0</v>
      </c>
      <c r="C9" s="103">
        <f t="shared" si="0"/>
        <v>0</v>
      </c>
      <c r="D9" s="103">
        <f t="shared" si="0"/>
        <v>0</v>
      </c>
      <c r="E9" s="103">
        <f t="shared" si="0"/>
        <v>0</v>
      </c>
      <c r="F9" s="103">
        <f t="shared" si="0"/>
        <v>0</v>
      </c>
      <c r="G9" s="103">
        <f t="shared" si="0"/>
        <v>0</v>
      </c>
    </row>
    <row r="22" spans="7:7" x14ac:dyDescent="0.2">
      <c r="G22" s="11"/>
    </row>
  </sheetData>
  <mergeCells count="8">
    <mergeCell ref="A1:G1"/>
    <mergeCell ref="A2:G2"/>
    <mergeCell ref="A3:G3"/>
    <mergeCell ref="A6:A7"/>
    <mergeCell ref="G6:G7"/>
    <mergeCell ref="B6:B7"/>
    <mergeCell ref="C6:C7"/>
    <mergeCell ref="D6:F6"/>
  </mergeCells>
  <pageMargins left="0.7" right="0.7" top="0.75" bottom="0.75" header="0.3" footer="0.3"/>
  <pageSetup paperSize="9" scale="8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="115" zoomScaleNormal="100" zoomScaleSheetLayoutView="115" workbookViewId="0">
      <selection activeCell="C9" sqref="C9"/>
    </sheetView>
  </sheetViews>
  <sheetFormatPr defaultRowHeight="12.75" x14ac:dyDescent="0.2"/>
  <cols>
    <col min="1" max="1" width="43" customWidth="1"/>
    <col min="2" max="2" width="22" customWidth="1"/>
    <col min="3" max="3" width="16.5703125" customWidth="1"/>
    <col min="4" max="6" width="11.85546875" customWidth="1"/>
    <col min="7" max="7" width="17.85546875" customWidth="1"/>
  </cols>
  <sheetData>
    <row r="1" spans="1:7" x14ac:dyDescent="0.2">
      <c r="A1" s="165" t="s">
        <v>30</v>
      </c>
      <c r="B1" s="165"/>
      <c r="C1" s="165"/>
      <c r="D1" s="165"/>
      <c r="E1" s="165"/>
      <c r="F1" s="165"/>
      <c r="G1" s="165"/>
    </row>
    <row r="2" spans="1:7" x14ac:dyDescent="0.2">
      <c r="A2" s="199" t="s">
        <v>122</v>
      </c>
      <c r="B2" s="199"/>
      <c r="C2" s="199"/>
      <c r="D2" s="199"/>
      <c r="E2" s="199"/>
      <c r="F2" s="199"/>
      <c r="G2" s="199"/>
    </row>
    <row r="3" spans="1:7" x14ac:dyDescent="0.2">
      <c r="A3" s="199" t="s">
        <v>177</v>
      </c>
      <c r="B3" s="199"/>
      <c r="C3" s="199"/>
      <c r="D3" s="199"/>
      <c r="E3" s="199"/>
      <c r="F3" s="199"/>
      <c r="G3" s="199"/>
    </row>
    <row r="4" spans="1:7" x14ac:dyDescent="0.2">
      <c r="A4" s="98"/>
      <c r="B4" s="98"/>
      <c r="C4" s="98"/>
      <c r="D4" s="98"/>
      <c r="E4" s="98"/>
      <c r="F4" s="98"/>
      <c r="G4" s="98"/>
    </row>
    <row r="5" spans="1:7" ht="13.5" thickBot="1" x14ac:dyDescent="0.25">
      <c r="A5" s="3"/>
      <c r="B5" s="3"/>
      <c r="C5" s="3"/>
      <c r="D5" s="3"/>
      <c r="E5" s="3"/>
      <c r="F5" s="3"/>
      <c r="G5" s="94" t="s">
        <v>32</v>
      </c>
    </row>
    <row r="6" spans="1:7" ht="12.75" customHeight="1" x14ac:dyDescent="0.2">
      <c r="A6" s="189" t="s">
        <v>26</v>
      </c>
      <c r="B6" s="191" t="s">
        <v>179</v>
      </c>
      <c r="C6" s="191" t="s">
        <v>60</v>
      </c>
      <c r="D6" s="191" t="s">
        <v>25</v>
      </c>
      <c r="E6" s="191"/>
      <c r="F6" s="191"/>
      <c r="G6" s="195" t="s">
        <v>181</v>
      </c>
    </row>
    <row r="7" spans="1:7" ht="24.75" customHeight="1" thickBot="1" x14ac:dyDescent="0.25">
      <c r="A7" s="190"/>
      <c r="B7" s="192"/>
      <c r="C7" s="192"/>
      <c r="D7" s="89" t="s">
        <v>57</v>
      </c>
      <c r="E7" s="89" t="s">
        <v>63</v>
      </c>
      <c r="F7" s="89" t="s">
        <v>64</v>
      </c>
      <c r="G7" s="196"/>
    </row>
    <row r="8" spans="1:7" ht="15.75" x14ac:dyDescent="0.2">
      <c r="A8" s="135"/>
      <c r="B8" s="28"/>
      <c r="C8" s="28"/>
      <c r="D8" s="28"/>
      <c r="E8" s="28"/>
      <c r="F8" s="28"/>
      <c r="G8" s="28"/>
    </row>
    <row r="9" spans="1:7" ht="14.25" x14ac:dyDescent="0.2">
      <c r="A9" s="102" t="s">
        <v>27</v>
      </c>
      <c r="B9" s="103">
        <f t="shared" ref="B9:G9" si="0">SUM(B8:B8)</f>
        <v>0</v>
      </c>
      <c r="C9" s="103">
        <f t="shared" si="0"/>
        <v>0</v>
      </c>
      <c r="D9" s="103">
        <f t="shared" si="0"/>
        <v>0</v>
      </c>
      <c r="E9" s="103">
        <f t="shared" si="0"/>
        <v>0</v>
      </c>
      <c r="F9" s="103">
        <f t="shared" si="0"/>
        <v>0</v>
      </c>
      <c r="G9" s="103">
        <f t="shared" si="0"/>
        <v>0</v>
      </c>
    </row>
  </sheetData>
  <mergeCells count="8">
    <mergeCell ref="A1:G1"/>
    <mergeCell ref="A2:G2"/>
    <mergeCell ref="A3:G3"/>
    <mergeCell ref="A6:A7"/>
    <mergeCell ref="B6:B7"/>
    <mergeCell ref="C6:C7"/>
    <mergeCell ref="D6:F6"/>
    <mergeCell ref="G6:G7"/>
  </mergeCells>
  <phoneticPr fontId="6" type="noConversion"/>
  <printOptions horizontalCentered="1"/>
  <pageMargins left="0.39374999999999999" right="0.39374999999999999" top="0.98402777777777772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Normal="100" zoomScaleSheetLayoutView="100" workbookViewId="0">
      <selection activeCell="C17" sqref="C17"/>
    </sheetView>
  </sheetViews>
  <sheetFormatPr defaultRowHeight="12.75" x14ac:dyDescent="0.2"/>
  <cols>
    <col min="1" max="1" width="35.5703125" customWidth="1"/>
    <col min="2" max="2" width="21.42578125" customWidth="1"/>
    <col min="3" max="3" width="18" customWidth="1"/>
    <col min="4" max="4" width="10" customWidth="1"/>
    <col min="5" max="5" width="10.7109375" customWidth="1"/>
    <col min="6" max="6" width="11.5703125" customWidth="1"/>
    <col min="7" max="7" width="20.85546875" customWidth="1"/>
  </cols>
  <sheetData>
    <row r="1" spans="1:7" x14ac:dyDescent="0.2">
      <c r="A1" s="165" t="s">
        <v>37</v>
      </c>
      <c r="B1" s="165"/>
      <c r="C1" s="165"/>
      <c r="D1" s="165"/>
      <c r="E1" s="165"/>
      <c r="F1" s="165"/>
      <c r="G1" s="165"/>
    </row>
    <row r="2" spans="1:7" x14ac:dyDescent="0.2">
      <c r="A2" s="199" t="s">
        <v>123</v>
      </c>
      <c r="B2" s="199"/>
      <c r="C2" s="199"/>
      <c r="D2" s="199"/>
      <c r="E2" s="199"/>
      <c r="F2" s="199"/>
      <c r="G2" s="199"/>
    </row>
    <row r="3" spans="1:7" x14ac:dyDescent="0.2">
      <c r="A3" s="199" t="s">
        <v>177</v>
      </c>
      <c r="B3" s="199"/>
      <c r="C3" s="199"/>
      <c r="D3" s="199"/>
      <c r="E3" s="199"/>
      <c r="F3" s="199"/>
      <c r="G3" s="199"/>
    </row>
    <row r="4" spans="1:7" x14ac:dyDescent="0.2">
      <c r="A4" s="98"/>
      <c r="B4" s="98"/>
      <c r="C4" s="98"/>
      <c r="D4" s="98"/>
      <c r="E4" s="98"/>
      <c r="F4" s="98"/>
      <c r="G4" s="98"/>
    </row>
    <row r="5" spans="1:7" ht="13.5" thickBot="1" x14ac:dyDescent="0.25">
      <c r="A5" s="3"/>
      <c r="B5" s="3"/>
      <c r="C5" s="3"/>
      <c r="D5" s="3"/>
      <c r="E5" s="3"/>
      <c r="F5" s="3"/>
      <c r="G5" s="94" t="s">
        <v>73</v>
      </c>
    </row>
    <row r="6" spans="1:7" ht="18" customHeight="1" x14ac:dyDescent="0.2">
      <c r="A6" s="189" t="s">
        <v>26</v>
      </c>
      <c r="B6" s="191" t="s">
        <v>179</v>
      </c>
      <c r="C6" s="191" t="s">
        <v>60</v>
      </c>
      <c r="D6" s="191" t="s">
        <v>25</v>
      </c>
      <c r="E6" s="191"/>
      <c r="F6" s="191"/>
      <c r="G6" s="195" t="s">
        <v>181</v>
      </c>
    </row>
    <row r="7" spans="1:7" ht="13.5" thickBot="1" x14ac:dyDescent="0.25">
      <c r="A7" s="190"/>
      <c r="B7" s="192"/>
      <c r="C7" s="192"/>
      <c r="D7" s="89" t="s">
        <v>57</v>
      </c>
      <c r="E7" s="89" t="s">
        <v>63</v>
      </c>
      <c r="F7" s="89" t="s">
        <v>64</v>
      </c>
      <c r="G7" s="196"/>
    </row>
    <row r="8" spans="1:7" ht="15.75" x14ac:dyDescent="0.2">
      <c r="A8" s="135" t="s">
        <v>199</v>
      </c>
      <c r="B8" s="28">
        <v>720</v>
      </c>
      <c r="C8" s="28"/>
      <c r="D8" s="28"/>
      <c r="E8" s="28">
        <v>360</v>
      </c>
      <c r="F8" s="28">
        <v>360</v>
      </c>
      <c r="G8" s="28"/>
    </row>
    <row r="9" spans="1:7" ht="14.25" x14ac:dyDescent="0.2">
      <c r="A9" s="96" t="s">
        <v>27</v>
      </c>
      <c r="B9" s="103">
        <f>SUM(B8:B8)</f>
        <v>720</v>
      </c>
      <c r="C9" s="103">
        <f>SUM(C8:C8)</f>
        <v>0</v>
      </c>
      <c r="D9" s="103">
        <f>SUM(D8:D8)</f>
        <v>0</v>
      </c>
      <c r="E9" s="103">
        <f>SUM(E8:E8)</f>
        <v>360</v>
      </c>
      <c r="F9" s="103">
        <f>SUM(F8:F8)</f>
        <v>360</v>
      </c>
      <c r="G9" s="104"/>
    </row>
  </sheetData>
  <mergeCells count="8">
    <mergeCell ref="A1:G1"/>
    <mergeCell ref="A2:G2"/>
    <mergeCell ref="A3:G3"/>
    <mergeCell ref="A6:A7"/>
    <mergeCell ref="B6:B7"/>
    <mergeCell ref="C6:C7"/>
    <mergeCell ref="D6:F6"/>
    <mergeCell ref="G6:G7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100" zoomScaleSheetLayoutView="100" workbookViewId="0">
      <selection activeCell="A15" sqref="A15:B17"/>
    </sheetView>
  </sheetViews>
  <sheetFormatPr defaultRowHeight="12.75" x14ac:dyDescent="0.2"/>
  <cols>
    <col min="1" max="1" width="23.42578125" customWidth="1"/>
    <col min="2" max="2" width="33.5703125" customWidth="1"/>
    <col min="3" max="5" width="13.7109375" customWidth="1"/>
    <col min="6" max="6" width="15" customWidth="1"/>
    <col min="7" max="7" width="13.28515625" customWidth="1"/>
    <col min="8" max="8" width="14" customWidth="1"/>
    <col min="9" max="9" width="18" customWidth="1"/>
  </cols>
  <sheetData>
    <row r="1" spans="1:9" x14ac:dyDescent="0.2">
      <c r="A1" s="151" t="s">
        <v>36</v>
      </c>
      <c r="B1" s="151"/>
      <c r="C1" s="151"/>
      <c r="D1" s="151"/>
      <c r="E1" s="151"/>
      <c r="F1" s="151"/>
      <c r="G1" s="151"/>
      <c r="H1" s="151"/>
      <c r="I1" s="151"/>
    </row>
    <row r="2" spans="1:9" ht="15.75" x14ac:dyDescent="0.25">
      <c r="A2" s="162" t="s">
        <v>100</v>
      </c>
      <c r="B2" s="162"/>
      <c r="C2" s="162"/>
      <c r="D2" s="162"/>
      <c r="E2" s="162"/>
      <c r="F2" s="162"/>
      <c r="G2" s="162"/>
      <c r="H2" s="162"/>
      <c r="I2" s="162"/>
    </row>
    <row r="3" spans="1:9" ht="15.75" x14ac:dyDescent="0.25">
      <c r="A3" s="162" t="s">
        <v>75</v>
      </c>
      <c r="B3" s="162"/>
      <c r="C3" s="162"/>
      <c r="D3" s="162"/>
      <c r="E3" s="162"/>
      <c r="F3" s="162"/>
      <c r="G3" s="162"/>
      <c r="H3" s="162"/>
      <c r="I3" s="162"/>
    </row>
    <row r="4" spans="1:9" ht="15.75" x14ac:dyDescent="0.25">
      <c r="A4" s="162" t="s">
        <v>173</v>
      </c>
      <c r="B4" s="162"/>
      <c r="C4" s="162"/>
      <c r="D4" s="162"/>
      <c r="E4" s="162"/>
      <c r="F4" s="162"/>
      <c r="G4" s="162"/>
      <c r="H4" s="162"/>
      <c r="I4" s="162"/>
    </row>
    <row r="5" spans="1:9" ht="13.5" thickBot="1" x14ac:dyDescent="0.25">
      <c r="A5" s="1"/>
      <c r="B5" s="1"/>
      <c r="C5" s="1"/>
      <c r="D5" s="1"/>
      <c r="E5" s="1"/>
      <c r="F5" s="1"/>
      <c r="G5" s="1"/>
      <c r="H5" s="1"/>
      <c r="I5" s="105" t="s">
        <v>65</v>
      </c>
    </row>
    <row r="6" spans="1:9" ht="111.75" customHeight="1" thickBot="1" x14ac:dyDescent="0.25">
      <c r="A6" s="56" t="s">
        <v>26</v>
      </c>
      <c r="B6" s="53" t="s">
        <v>5</v>
      </c>
      <c r="C6" s="53" t="s">
        <v>77</v>
      </c>
      <c r="D6" s="53" t="s">
        <v>99</v>
      </c>
      <c r="E6" s="53" t="s">
        <v>130</v>
      </c>
      <c r="F6" s="53" t="s">
        <v>145</v>
      </c>
      <c r="G6" s="53" t="s">
        <v>146</v>
      </c>
      <c r="H6" s="53" t="s">
        <v>147</v>
      </c>
      <c r="I6" s="75" t="s">
        <v>69</v>
      </c>
    </row>
    <row r="7" spans="1:9" x14ac:dyDescent="0.2">
      <c r="A7" s="212" t="s">
        <v>187</v>
      </c>
      <c r="B7" s="207" t="s">
        <v>206</v>
      </c>
      <c r="C7" s="206">
        <v>1236</v>
      </c>
      <c r="D7" s="205" t="s">
        <v>207</v>
      </c>
      <c r="E7" s="202" t="s">
        <v>207</v>
      </c>
      <c r="F7" s="141" t="s">
        <v>208</v>
      </c>
      <c r="G7" s="142">
        <v>0.53</v>
      </c>
      <c r="H7" s="210">
        <v>0.28000000000000003</v>
      </c>
      <c r="I7" s="211">
        <v>46022</v>
      </c>
    </row>
    <row r="8" spans="1:9" x14ac:dyDescent="0.2">
      <c r="A8" s="213"/>
      <c r="B8" s="208"/>
      <c r="C8" s="203"/>
      <c r="D8" s="203"/>
      <c r="E8" s="203"/>
      <c r="F8" s="141" t="s">
        <v>209</v>
      </c>
      <c r="G8" s="142">
        <v>0.84</v>
      </c>
      <c r="H8" s="203"/>
      <c r="I8" s="203"/>
    </row>
    <row r="9" spans="1:9" x14ac:dyDescent="0.2">
      <c r="A9" s="213"/>
      <c r="B9" s="208"/>
      <c r="C9" s="203"/>
      <c r="D9" s="203"/>
      <c r="E9" s="203"/>
      <c r="F9" s="141" t="s">
        <v>210</v>
      </c>
      <c r="G9" s="142">
        <v>0.05</v>
      </c>
      <c r="H9" s="203"/>
      <c r="I9" s="203"/>
    </row>
    <row r="10" spans="1:9" x14ac:dyDescent="0.2">
      <c r="A10" s="213"/>
      <c r="B10" s="208"/>
      <c r="C10" s="203"/>
      <c r="D10" s="203"/>
      <c r="E10" s="203"/>
      <c r="F10" s="141" t="s">
        <v>211</v>
      </c>
      <c r="G10" s="142">
        <v>0.15</v>
      </c>
      <c r="H10" s="203"/>
      <c r="I10" s="203"/>
    </row>
    <row r="11" spans="1:9" x14ac:dyDescent="0.2">
      <c r="A11" s="213"/>
      <c r="B11" s="208"/>
      <c r="C11" s="203"/>
      <c r="D11" s="203"/>
      <c r="E11" s="203"/>
      <c r="F11" s="141" t="s">
        <v>212</v>
      </c>
      <c r="G11" s="142">
        <v>1.3</v>
      </c>
      <c r="H11" s="203"/>
      <c r="I11" s="203"/>
    </row>
    <row r="12" spans="1:9" x14ac:dyDescent="0.2">
      <c r="A12" s="213"/>
      <c r="B12" s="208"/>
      <c r="C12" s="203"/>
      <c r="D12" s="203"/>
      <c r="E12" s="203"/>
      <c r="F12" s="141" t="s">
        <v>213</v>
      </c>
      <c r="G12" s="142">
        <v>0.15</v>
      </c>
      <c r="H12" s="203"/>
      <c r="I12" s="203"/>
    </row>
    <row r="13" spans="1:9" x14ac:dyDescent="0.2">
      <c r="A13" s="214"/>
      <c r="B13" s="209"/>
      <c r="C13" s="204"/>
      <c r="D13" s="204"/>
      <c r="E13" s="204"/>
      <c r="F13" s="121" t="s">
        <v>214</v>
      </c>
      <c r="G13" s="84">
        <v>0.41</v>
      </c>
      <c r="H13" s="204"/>
      <c r="I13" s="204"/>
    </row>
    <row r="14" spans="1:9" ht="15.75" x14ac:dyDescent="0.25">
      <c r="A14" s="200" t="s">
        <v>97</v>
      </c>
      <c r="B14" s="201"/>
      <c r="C14" s="66"/>
      <c r="D14" s="66"/>
      <c r="E14" s="66"/>
      <c r="F14" s="66"/>
      <c r="G14" s="91">
        <f>SUM(G7:G13)</f>
        <v>3.43</v>
      </c>
      <c r="H14" s="66"/>
      <c r="I14" s="66"/>
    </row>
  </sheetData>
  <mergeCells count="12">
    <mergeCell ref="A14:B14"/>
    <mergeCell ref="A1:I1"/>
    <mergeCell ref="A2:I2"/>
    <mergeCell ref="A3:I3"/>
    <mergeCell ref="A4:I4"/>
    <mergeCell ref="E7:E13"/>
    <mergeCell ref="D7:D13"/>
    <mergeCell ref="C7:C13"/>
    <mergeCell ref="B7:B13"/>
    <mergeCell ref="H7:H13"/>
    <mergeCell ref="I7:I13"/>
    <mergeCell ref="A7:A13"/>
  </mergeCells>
  <pageMargins left="0.7" right="0.7" top="0.75" bottom="0.75" header="0.3" footer="0.3"/>
  <pageSetup paperSize="9" scale="8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22.28515625" customWidth="1"/>
    <col min="2" max="2" width="27.85546875" customWidth="1"/>
    <col min="3" max="3" width="29.28515625" customWidth="1"/>
    <col min="4" max="4" width="16.5703125" customWidth="1"/>
    <col min="5" max="5" width="10.85546875" customWidth="1"/>
    <col min="6" max="6" width="14.85546875" customWidth="1"/>
    <col min="7" max="7" width="20.28515625" customWidth="1"/>
  </cols>
  <sheetData>
    <row r="1" spans="1:9" x14ac:dyDescent="0.2">
      <c r="A1" s="151" t="s">
        <v>31</v>
      </c>
      <c r="B1" s="151"/>
      <c r="C1" s="151"/>
      <c r="D1" s="151"/>
      <c r="E1" s="151"/>
      <c r="F1" s="151"/>
      <c r="G1" s="151"/>
      <c r="H1" s="151"/>
      <c r="I1" s="151"/>
    </row>
    <row r="2" spans="1:9" ht="15.75" x14ac:dyDescent="0.25">
      <c r="A2" s="162" t="s">
        <v>100</v>
      </c>
      <c r="B2" s="162"/>
      <c r="C2" s="162"/>
      <c r="D2" s="162"/>
      <c r="E2" s="162"/>
      <c r="F2" s="162"/>
      <c r="G2" s="162"/>
      <c r="H2" s="162"/>
      <c r="I2" s="162"/>
    </row>
    <row r="3" spans="1:9" ht="15.75" x14ac:dyDescent="0.25">
      <c r="A3" s="162" t="s">
        <v>66</v>
      </c>
      <c r="B3" s="162"/>
      <c r="C3" s="162"/>
      <c r="D3" s="162"/>
      <c r="E3" s="162"/>
      <c r="F3" s="162"/>
      <c r="G3" s="162"/>
      <c r="H3" s="162"/>
      <c r="I3" s="162"/>
    </row>
    <row r="4" spans="1:9" ht="15.75" x14ac:dyDescent="0.25">
      <c r="A4" s="162" t="s">
        <v>173</v>
      </c>
      <c r="B4" s="162"/>
      <c r="C4" s="162"/>
      <c r="D4" s="162"/>
      <c r="E4" s="162"/>
      <c r="F4" s="162"/>
      <c r="G4" s="162"/>
      <c r="H4" s="162"/>
      <c r="I4" s="162"/>
    </row>
    <row r="5" spans="1:9" ht="13.5" thickBot="1" x14ac:dyDescent="0.25">
      <c r="A5" s="1"/>
      <c r="B5" s="1"/>
      <c r="C5" s="1"/>
      <c r="D5" s="1"/>
      <c r="E5" s="1"/>
      <c r="F5" s="1"/>
      <c r="G5" s="105" t="s">
        <v>65</v>
      </c>
    </row>
    <row r="6" spans="1:9" ht="64.5" thickBot="1" x14ac:dyDescent="0.25">
      <c r="A6" s="56" t="s">
        <v>26</v>
      </c>
      <c r="B6" s="53" t="s">
        <v>5</v>
      </c>
      <c r="C6" s="53" t="s">
        <v>77</v>
      </c>
      <c r="D6" s="53" t="s">
        <v>99</v>
      </c>
      <c r="E6" s="53" t="s">
        <v>130</v>
      </c>
      <c r="F6" s="53" t="s">
        <v>145</v>
      </c>
      <c r="G6" s="53" t="s">
        <v>146</v>
      </c>
      <c r="H6" s="53" t="s">
        <v>147</v>
      </c>
      <c r="I6" s="75" t="s">
        <v>69</v>
      </c>
    </row>
    <row r="7" spans="1:9" ht="18.75" x14ac:dyDescent="0.2">
      <c r="A7" s="49"/>
      <c r="B7" s="92"/>
      <c r="C7" s="60"/>
      <c r="D7" s="60"/>
      <c r="E7" s="119"/>
      <c r="F7" s="119"/>
      <c r="G7" s="119"/>
      <c r="H7" s="119"/>
      <c r="I7" s="119"/>
    </row>
    <row r="8" spans="1:9" x14ac:dyDescent="0.2">
      <c r="A8" s="44"/>
      <c r="B8" s="48"/>
      <c r="C8" s="26"/>
      <c r="D8" s="26"/>
      <c r="E8" s="26"/>
      <c r="F8" s="26"/>
      <c r="G8" s="84"/>
      <c r="H8" s="31"/>
      <c r="I8" s="26"/>
    </row>
    <row r="9" spans="1:9" ht="15.75" x14ac:dyDescent="0.25">
      <c r="A9" s="218" t="s">
        <v>97</v>
      </c>
      <c r="B9" s="218"/>
      <c r="C9" s="66"/>
      <c r="D9" s="66"/>
      <c r="E9" s="66"/>
      <c r="F9" s="66"/>
      <c r="G9" s="91"/>
      <c r="H9" s="66"/>
      <c r="I9" s="66"/>
    </row>
    <row r="10" spans="1:9" x14ac:dyDescent="0.2">
      <c r="A10" s="219" t="s">
        <v>91</v>
      </c>
      <c r="B10" s="25"/>
      <c r="C10" s="84"/>
      <c r="D10" s="84"/>
      <c r="E10" s="84"/>
      <c r="F10" s="84"/>
      <c r="G10" s="84"/>
      <c r="H10" s="31"/>
      <c r="I10" s="28"/>
    </row>
    <row r="11" spans="1:9" x14ac:dyDescent="0.2">
      <c r="A11" s="219"/>
      <c r="B11" s="25"/>
      <c r="C11" s="84"/>
      <c r="D11" s="84"/>
      <c r="E11" s="84"/>
      <c r="F11" s="84"/>
      <c r="G11" s="84"/>
      <c r="H11" s="31"/>
      <c r="I11" s="84"/>
    </row>
    <row r="12" spans="1:9" ht="15.75" x14ac:dyDescent="0.25">
      <c r="A12" s="220" t="s">
        <v>27</v>
      </c>
      <c r="B12" s="220"/>
      <c r="C12" s="66"/>
      <c r="D12" s="66"/>
      <c r="E12" s="66"/>
      <c r="F12" s="66"/>
      <c r="G12" s="66"/>
      <c r="H12" s="66"/>
      <c r="I12" s="66"/>
    </row>
    <row r="13" spans="1:9" ht="15.75" x14ac:dyDescent="0.25">
      <c r="A13" s="215"/>
      <c r="B13" s="216"/>
      <c r="C13" s="217"/>
      <c r="D13" s="66"/>
      <c r="E13" s="66"/>
      <c r="F13" s="66"/>
      <c r="G13" s="66"/>
    </row>
  </sheetData>
  <mergeCells count="8">
    <mergeCell ref="A13:C13"/>
    <mergeCell ref="A9:B9"/>
    <mergeCell ref="A10:A11"/>
    <mergeCell ref="A12:B12"/>
    <mergeCell ref="A1:I1"/>
    <mergeCell ref="A2:I2"/>
    <mergeCell ref="A3:I3"/>
    <mergeCell ref="A4:I4"/>
  </mergeCells>
  <pageMargins left="0.7" right="0.7" top="0.75" bottom="0.75" header="0.3" footer="0.3"/>
  <pageSetup paperSize="9" scale="8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BreakPreview" zoomScaleNormal="100" zoomScaleSheetLayoutView="100" workbookViewId="0">
      <selection activeCell="A11" sqref="A11"/>
    </sheetView>
  </sheetViews>
  <sheetFormatPr defaultRowHeight="12.75" x14ac:dyDescent="0.2"/>
  <cols>
    <col min="1" max="1" width="19.85546875" customWidth="1"/>
    <col min="2" max="2" width="35.28515625" customWidth="1"/>
    <col min="3" max="3" width="12.5703125" customWidth="1"/>
    <col min="4" max="5" width="11.7109375" customWidth="1"/>
    <col min="6" max="6" width="27.28515625" customWidth="1"/>
    <col min="7" max="7" width="16.140625" customWidth="1"/>
  </cols>
  <sheetData>
    <row r="1" spans="1:7" x14ac:dyDescent="0.2">
      <c r="A1" s="151" t="s">
        <v>74</v>
      </c>
      <c r="B1" s="151"/>
      <c r="C1" s="151"/>
      <c r="D1" s="151"/>
      <c r="E1" s="151"/>
      <c r="F1" s="151"/>
      <c r="G1" s="151"/>
    </row>
    <row r="2" spans="1:7" ht="15.75" x14ac:dyDescent="0.25">
      <c r="A2" s="162" t="s">
        <v>124</v>
      </c>
      <c r="B2" s="162"/>
      <c r="C2" s="162"/>
      <c r="D2" s="162"/>
      <c r="E2" s="162"/>
      <c r="F2" s="162"/>
      <c r="G2" s="162"/>
    </row>
    <row r="3" spans="1:7" ht="15.75" x14ac:dyDescent="0.25">
      <c r="A3" s="162" t="s">
        <v>79</v>
      </c>
      <c r="B3" s="162"/>
      <c r="C3" s="162"/>
      <c r="D3" s="162"/>
      <c r="E3" s="162"/>
      <c r="F3" s="162"/>
      <c r="G3" s="162"/>
    </row>
    <row r="4" spans="1:7" ht="15.75" x14ac:dyDescent="0.25">
      <c r="A4" s="162" t="s">
        <v>92</v>
      </c>
      <c r="B4" s="162"/>
      <c r="C4" s="162"/>
      <c r="D4" s="162"/>
      <c r="E4" s="162"/>
      <c r="F4" s="162"/>
      <c r="G4" s="162"/>
    </row>
    <row r="5" spans="1:7" ht="6.75" customHeight="1" thickBot="1" x14ac:dyDescent="0.25">
      <c r="A5" s="1"/>
      <c r="B5" s="1"/>
      <c r="C5" s="1"/>
      <c r="D5" s="1"/>
      <c r="E5" s="1"/>
      <c r="F5" s="1"/>
      <c r="G5" s="1"/>
    </row>
    <row r="6" spans="1:7" ht="36.75" thickBot="1" x14ac:dyDescent="0.25">
      <c r="A6" s="87" t="s">
        <v>26</v>
      </c>
      <c r="B6" s="64" t="s">
        <v>82</v>
      </c>
      <c r="C6" s="64" t="s">
        <v>125</v>
      </c>
      <c r="D6" s="64" t="s">
        <v>126</v>
      </c>
      <c r="E6" s="64" t="s">
        <v>127</v>
      </c>
      <c r="F6" s="64" t="s">
        <v>80</v>
      </c>
      <c r="G6" s="75" t="s">
        <v>81</v>
      </c>
    </row>
    <row r="7" spans="1:7" ht="25.5" x14ac:dyDescent="0.2">
      <c r="A7" s="169" t="s">
        <v>187</v>
      </c>
      <c r="B7" s="221" t="s">
        <v>188</v>
      </c>
      <c r="C7" s="108">
        <v>1</v>
      </c>
      <c r="D7" s="108">
        <v>4</v>
      </c>
      <c r="E7" s="108">
        <v>1</v>
      </c>
      <c r="F7" s="109" t="s">
        <v>200</v>
      </c>
      <c r="G7" s="109" t="s">
        <v>201</v>
      </c>
    </row>
    <row r="8" spans="1:7" ht="25.5" x14ac:dyDescent="0.2">
      <c r="A8" s="224"/>
      <c r="B8" s="222"/>
      <c r="C8" s="106">
        <v>1</v>
      </c>
      <c r="D8" s="106">
        <v>5</v>
      </c>
      <c r="E8" s="106">
        <v>2</v>
      </c>
      <c r="F8" s="29" t="s">
        <v>202</v>
      </c>
      <c r="G8" s="109" t="s">
        <v>201</v>
      </c>
    </row>
    <row r="9" spans="1:7" ht="21.75" customHeight="1" x14ac:dyDescent="0.2">
      <c r="A9" s="224"/>
      <c r="B9" s="223"/>
      <c r="C9" s="106">
        <v>1</v>
      </c>
      <c r="D9" s="106">
        <v>3</v>
      </c>
      <c r="E9" s="106">
        <v>2</v>
      </c>
      <c r="F9" s="29" t="s">
        <v>203</v>
      </c>
      <c r="G9" s="109" t="s">
        <v>201</v>
      </c>
    </row>
    <row r="10" spans="1:7" ht="57" customHeight="1" x14ac:dyDescent="0.2">
      <c r="A10" s="225"/>
      <c r="B10" s="144" t="s">
        <v>206</v>
      </c>
      <c r="C10" s="106">
        <v>5</v>
      </c>
      <c r="D10" s="106">
        <v>23</v>
      </c>
      <c r="E10" s="106">
        <v>9</v>
      </c>
      <c r="F10" s="29" t="s">
        <v>215</v>
      </c>
      <c r="G10" s="143" t="s">
        <v>201</v>
      </c>
    </row>
    <row r="11" spans="1:7" x14ac:dyDescent="0.2">
      <c r="G11" s="107"/>
    </row>
  </sheetData>
  <mergeCells count="6">
    <mergeCell ref="A1:G1"/>
    <mergeCell ref="A2:G2"/>
    <mergeCell ref="A3:G3"/>
    <mergeCell ref="A4:G4"/>
    <mergeCell ref="B7:B9"/>
    <mergeCell ref="A7:A10"/>
  </mergeCells>
  <pageMargins left="0.7" right="0.7" top="0.75" bottom="0.75" header="0.3" footer="0.3"/>
  <pageSetup paperSize="9" scale="8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view="pageBreakPreview" zoomScale="115" zoomScaleNormal="100" zoomScaleSheetLayoutView="115" workbookViewId="0">
      <selection activeCell="A8" sqref="A8:A18"/>
    </sheetView>
  </sheetViews>
  <sheetFormatPr defaultRowHeight="12.75" x14ac:dyDescent="0.2"/>
  <cols>
    <col min="1" max="1" width="31" customWidth="1"/>
    <col min="2" max="2" width="35.42578125" customWidth="1"/>
    <col min="3" max="3" width="32.42578125" customWidth="1"/>
    <col min="4" max="4" width="31.140625" customWidth="1"/>
  </cols>
  <sheetData>
    <row r="1" spans="1:4" x14ac:dyDescent="0.2">
      <c r="A1" s="151" t="s">
        <v>76</v>
      </c>
      <c r="B1" s="151"/>
      <c r="C1" s="151"/>
      <c r="D1" s="151"/>
    </row>
    <row r="2" spans="1:4" ht="15.75" x14ac:dyDescent="0.25">
      <c r="A2" s="162" t="s">
        <v>128</v>
      </c>
      <c r="B2" s="162"/>
      <c r="C2" s="162"/>
      <c r="D2" s="162"/>
    </row>
    <row r="3" spans="1:4" ht="15.75" x14ac:dyDescent="0.25">
      <c r="A3" s="162" t="s">
        <v>49</v>
      </c>
      <c r="B3" s="162"/>
      <c r="C3" s="162"/>
      <c r="D3" s="162"/>
    </row>
    <row r="4" spans="1:4" ht="15.75" x14ac:dyDescent="0.25">
      <c r="A4" s="162" t="s">
        <v>173</v>
      </c>
      <c r="B4" s="162"/>
      <c r="C4" s="162"/>
      <c r="D4" s="162"/>
    </row>
    <row r="5" spans="1:4" ht="13.5" thickBot="1" x14ac:dyDescent="0.25">
      <c r="A5" s="1"/>
      <c r="B5" s="1"/>
      <c r="C5" s="1"/>
      <c r="D5" s="7"/>
    </row>
    <row r="6" spans="1:4" ht="26.25" thickBot="1" x14ac:dyDescent="0.25">
      <c r="A6" s="56" t="s">
        <v>26</v>
      </c>
      <c r="B6" s="53" t="s">
        <v>98</v>
      </c>
      <c r="C6" s="53" t="s">
        <v>94</v>
      </c>
      <c r="D6" s="75" t="s">
        <v>95</v>
      </c>
    </row>
    <row r="7" spans="1:4" ht="30.75" customHeight="1" x14ac:dyDescent="0.2">
      <c r="A7" s="122" t="s">
        <v>187</v>
      </c>
      <c r="B7" s="26">
        <v>6</v>
      </c>
      <c r="C7" s="26">
        <v>16</v>
      </c>
      <c r="D7" s="45">
        <v>0</v>
      </c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Normal="115" zoomScaleSheetLayoutView="100" workbookViewId="0">
      <selection activeCell="D8" sqref="D8"/>
    </sheetView>
  </sheetViews>
  <sheetFormatPr defaultRowHeight="12.75" x14ac:dyDescent="0.2"/>
  <cols>
    <col min="1" max="1" width="28" customWidth="1"/>
    <col min="2" max="2" width="39.7109375" customWidth="1"/>
    <col min="3" max="3" width="23.28515625" customWidth="1"/>
    <col min="4" max="4" width="21.42578125" customWidth="1"/>
    <col min="5" max="5" width="17.85546875" customWidth="1"/>
    <col min="6" max="6" width="15.7109375" customWidth="1"/>
  </cols>
  <sheetData>
    <row r="1" spans="1:5" x14ac:dyDescent="0.2">
      <c r="A1" s="151" t="s">
        <v>2</v>
      </c>
      <c r="B1" s="151"/>
      <c r="C1" s="151"/>
      <c r="D1" s="151"/>
      <c r="E1" s="164"/>
    </row>
    <row r="2" spans="1:5" ht="6.75" customHeight="1" x14ac:dyDescent="0.2">
      <c r="A2" s="163"/>
      <c r="B2" s="163"/>
      <c r="C2" s="163"/>
      <c r="D2" s="163"/>
    </row>
    <row r="3" spans="1:5" ht="15.75" x14ac:dyDescent="0.25">
      <c r="A3" s="162" t="s">
        <v>100</v>
      </c>
      <c r="B3" s="162"/>
      <c r="C3" s="162"/>
      <c r="D3" s="162"/>
      <c r="E3" s="162"/>
    </row>
    <row r="4" spans="1:5" ht="15.75" x14ac:dyDescent="0.25">
      <c r="A4" s="162" t="s">
        <v>170</v>
      </c>
      <c r="B4" s="162"/>
      <c r="C4" s="162"/>
      <c r="D4" s="162"/>
      <c r="E4" s="162"/>
    </row>
    <row r="5" spans="1:5" ht="15.75" x14ac:dyDescent="0.25">
      <c r="A5" s="162" t="s">
        <v>3</v>
      </c>
      <c r="B5" s="162"/>
      <c r="C5" s="162"/>
      <c r="D5" s="162"/>
      <c r="E5" s="162"/>
    </row>
    <row r="6" spans="1:5" ht="7.5" customHeight="1" thickBot="1" x14ac:dyDescent="0.25">
      <c r="A6" s="163"/>
      <c r="B6" s="163"/>
      <c r="C6" s="163"/>
      <c r="D6" s="163"/>
    </row>
    <row r="7" spans="1:5" ht="26.25" thickBot="1" x14ac:dyDescent="0.25">
      <c r="A7" s="56" t="s">
        <v>26</v>
      </c>
      <c r="B7" s="53" t="s">
        <v>5</v>
      </c>
      <c r="C7" s="53" t="s">
        <v>101</v>
      </c>
      <c r="D7" s="53" t="s">
        <v>102</v>
      </c>
      <c r="E7" s="54" t="s">
        <v>43</v>
      </c>
    </row>
    <row r="8" spans="1:5" ht="24" x14ac:dyDescent="0.2">
      <c r="A8" s="55" t="s">
        <v>187</v>
      </c>
      <c r="B8" s="55" t="s">
        <v>188</v>
      </c>
      <c r="C8" s="50">
        <v>14</v>
      </c>
      <c r="D8" s="50">
        <v>0</v>
      </c>
      <c r="E8" s="51">
        <v>0</v>
      </c>
    </row>
    <row r="9" spans="1:5" x14ac:dyDescent="0.2">
      <c r="A9" s="44"/>
      <c r="B9" s="44"/>
      <c r="C9" s="45"/>
      <c r="D9" s="46"/>
      <c r="E9" s="40"/>
    </row>
    <row r="10" spans="1:5" x14ac:dyDescent="0.2">
      <c r="A10" s="44"/>
      <c r="B10" s="44"/>
      <c r="C10" s="45"/>
      <c r="D10" s="46"/>
      <c r="E10" s="40"/>
    </row>
    <row r="22" spans="5:5" x14ac:dyDescent="0.2">
      <c r="E22" s="11"/>
    </row>
    <row r="23" spans="5:5" x14ac:dyDescent="0.2">
      <c r="E23" s="11"/>
    </row>
    <row r="24" spans="5:5" x14ac:dyDescent="0.2">
      <c r="E24" s="11"/>
    </row>
  </sheetData>
  <mergeCells count="6">
    <mergeCell ref="A5:E5"/>
    <mergeCell ref="A6:D6"/>
    <mergeCell ref="A1:E1"/>
    <mergeCell ref="A2:D2"/>
    <mergeCell ref="A3:E3"/>
    <mergeCell ref="A4:E4"/>
  </mergeCells>
  <phoneticPr fontId="6" type="noConversion"/>
  <pageMargins left="0.7" right="0.7" top="0.75" bottom="0.75" header="0.3" footer="0.3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zoomScaleSheetLayoutView="100" workbookViewId="0">
      <selection activeCell="H7" sqref="H7"/>
    </sheetView>
  </sheetViews>
  <sheetFormatPr defaultRowHeight="12.75" x14ac:dyDescent="0.2"/>
  <cols>
    <col min="1" max="1" width="22.5703125" bestFit="1" customWidth="1"/>
    <col min="2" max="2" width="13.85546875" customWidth="1"/>
    <col min="3" max="3" width="17.42578125" customWidth="1"/>
    <col min="4" max="4" width="25.140625" customWidth="1"/>
    <col min="5" max="6" width="12.5703125" customWidth="1"/>
    <col min="7" max="7" width="18.5703125" customWidth="1"/>
    <col min="8" max="8" width="18.42578125" customWidth="1"/>
  </cols>
  <sheetData>
    <row r="1" spans="1:8" x14ac:dyDescent="0.2">
      <c r="A1" s="151" t="s">
        <v>78</v>
      </c>
      <c r="B1" s="151"/>
      <c r="C1" s="151"/>
      <c r="D1" s="151"/>
      <c r="E1" s="151"/>
      <c r="F1" s="151"/>
      <c r="G1" s="151"/>
      <c r="H1" s="151"/>
    </row>
    <row r="2" spans="1:8" ht="15.75" x14ac:dyDescent="0.25">
      <c r="A2" s="162" t="s">
        <v>128</v>
      </c>
      <c r="B2" s="162"/>
      <c r="C2" s="162"/>
      <c r="D2" s="162"/>
      <c r="E2" s="162"/>
      <c r="F2" s="162"/>
      <c r="G2" s="162"/>
      <c r="H2" s="162"/>
    </row>
    <row r="3" spans="1:8" ht="15.75" x14ac:dyDescent="0.25">
      <c r="A3" s="162" t="s">
        <v>83</v>
      </c>
      <c r="B3" s="162"/>
      <c r="C3" s="162"/>
      <c r="D3" s="162"/>
      <c r="E3" s="162"/>
      <c r="F3" s="162"/>
      <c r="G3" s="162"/>
      <c r="H3" s="162"/>
    </row>
    <row r="4" spans="1:8" ht="15.75" x14ac:dyDescent="0.25">
      <c r="A4" s="162" t="s">
        <v>173</v>
      </c>
      <c r="B4" s="162"/>
      <c r="C4" s="162"/>
      <c r="D4" s="162"/>
      <c r="E4" s="162"/>
      <c r="F4" s="162"/>
      <c r="G4" s="162"/>
      <c r="H4" s="162"/>
    </row>
    <row r="5" spans="1:8" ht="8.25" customHeight="1" thickBot="1" x14ac:dyDescent="0.25">
      <c r="B5" s="1"/>
      <c r="C5" s="1"/>
      <c r="D5" s="1"/>
      <c r="E5" s="1"/>
      <c r="F5" s="1"/>
      <c r="G5" s="1"/>
      <c r="H5" s="1"/>
    </row>
    <row r="6" spans="1:8" ht="48.75" thickBot="1" x14ac:dyDescent="0.25">
      <c r="A6" s="87" t="s">
        <v>26</v>
      </c>
      <c r="B6" s="64" t="s">
        <v>85</v>
      </c>
      <c r="C6" s="64" t="s">
        <v>86</v>
      </c>
      <c r="D6" s="64" t="s">
        <v>87</v>
      </c>
      <c r="E6" s="64" t="s">
        <v>88</v>
      </c>
      <c r="F6" s="64" t="s">
        <v>89</v>
      </c>
      <c r="G6" s="64" t="s">
        <v>90</v>
      </c>
      <c r="H6" s="65" t="s">
        <v>182</v>
      </c>
    </row>
    <row r="7" spans="1:8" ht="12.75" customHeight="1" x14ac:dyDescent="0.2">
      <c r="A7" s="117"/>
      <c r="B7" s="118"/>
      <c r="C7" s="118"/>
      <c r="D7" s="118"/>
      <c r="E7" s="116"/>
      <c r="F7" s="116"/>
      <c r="G7" s="117"/>
      <c r="H7" s="116"/>
    </row>
    <row r="8" spans="1:8" x14ac:dyDescent="0.2">
      <c r="A8" s="25"/>
      <c r="B8" s="25"/>
      <c r="C8" s="25"/>
      <c r="D8" s="25"/>
      <c r="E8" s="26"/>
      <c r="F8" s="26"/>
      <c r="G8" s="25"/>
      <c r="H8" s="26"/>
    </row>
    <row r="9" spans="1:8" x14ac:dyDescent="0.2">
      <c r="A9" s="25"/>
      <c r="B9" s="25"/>
      <c r="C9" s="25"/>
      <c r="D9" s="25"/>
      <c r="E9" s="26"/>
      <c r="F9" s="26"/>
      <c r="G9" s="25"/>
      <c r="H9" s="26"/>
    </row>
    <row r="10" spans="1:8" x14ac:dyDescent="0.2">
      <c r="A10" s="25"/>
      <c r="B10" s="25"/>
      <c r="C10" s="25"/>
      <c r="D10" s="25"/>
      <c r="E10" s="26"/>
      <c r="F10" s="26"/>
      <c r="G10" s="25"/>
      <c r="H10" s="26"/>
    </row>
    <row r="11" spans="1:8" x14ac:dyDescent="0.2">
      <c r="A11" s="25"/>
      <c r="B11" s="25"/>
      <c r="C11" s="25"/>
      <c r="D11" s="25"/>
      <c r="E11" s="26"/>
      <c r="F11" s="26"/>
      <c r="G11" s="25"/>
      <c r="H11" s="26"/>
    </row>
    <row r="12" spans="1:8" x14ac:dyDescent="0.2">
      <c r="A12" s="25"/>
      <c r="B12" s="25"/>
      <c r="C12" s="25"/>
      <c r="D12" s="25"/>
      <c r="E12" s="26"/>
      <c r="F12" s="26"/>
      <c r="G12" s="25"/>
      <c r="H12" s="26"/>
    </row>
    <row r="13" spans="1:8" x14ac:dyDescent="0.2">
      <c r="A13" s="25"/>
      <c r="B13" s="25"/>
      <c r="C13" s="25"/>
      <c r="D13" s="25"/>
      <c r="E13" s="26"/>
      <c r="F13" s="26"/>
      <c r="G13" s="25"/>
      <c r="H13" s="26"/>
    </row>
  </sheetData>
  <mergeCells count="4">
    <mergeCell ref="A1:H1"/>
    <mergeCell ref="A2:H2"/>
    <mergeCell ref="A3:H3"/>
    <mergeCell ref="A4:H4"/>
  </mergeCells>
  <pageMargins left="0.7" right="0.7" top="0.75" bottom="0.75" header="0.3" footer="0.3"/>
  <pageSetup paperSize="9" scale="8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view="pageBreakPreview" zoomScaleNormal="130" zoomScaleSheetLayoutView="100" workbookViewId="0">
      <selection activeCell="G8" sqref="G8:G25"/>
    </sheetView>
  </sheetViews>
  <sheetFormatPr defaultRowHeight="12.75" x14ac:dyDescent="0.2"/>
  <cols>
    <col min="1" max="1" width="13.140625" bestFit="1" customWidth="1"/>
    <col min="2" max="2" width="18.28515625" customWidth="1"/>
    <col min="3" max="6" width="7.28515625" customWidth="1"/>
    <col min="7" max="7" width="19" customWidth="1"/>
    <col min="8" max="19" width="7.28515625" customWidth="1"/>
  </cols>
  <sheetData>
    <row r="1" spans="1:19" x14ac:dyDescent="0.2">
      <c r="A1" s="151" t="s">
        <v>84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</row>
    <row r="2" spans="1:19" ht="15.75" x14ac:dyDescent="0.25">
      <c r="A2" s="162" t="s">
        <v>139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19" ht="15.75" x14ac:dyDescent="0.25">
      <c r="A3" s="162" t="s">
        <v>140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</row>
    <row r="4" spans="1:19" ht="15.75" x14ac:dyDescent="0.25">
      <c r="A4" s="162" t="s">
        <v>183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</row>
    <row r="5" spans="1:19" ht="8.25" customHeight="1" thickBot="1" x14ac:dyDescent="0.25">
      <c r="B5" s="1"/>
      <c r="C5" s="1"/>
      <c r="D5" s="1"/>
      <c r="E5" s="1"/>
      <c r="F5" s="1"/>
      <c r="G5" s="1"/>
      <c r="H5" s="1"/>
    </row>
    <row r="6" spans="1:19" ht="48" customHeight="1" x14ac:dyDescent="0.2">
      <c r="A6" s="235" t="s">
        <v>26</v>
      </c>
      <c r="B6" s="233" t="s">
        <v>150</v>
      </c>
      <c r="C6" s="230" t="s">
        <v>148</v>
      </c>
      <c r="D6" s="231"/>
      <c r="E6" s="231"/>
      <c r="F6" s="232"/>
      <c r="G6" s="237" t="s">
        <v>141</v>
      </c>
      <c r="H6" s="230" t="s">
        <v>184</v>
      </c>
      <c r="I6" s="231"/>
      <c r="J6" s="231"/>
      <c r="K6" s="232"/>
      <c r="L6" s="230" t="s">
        <v>185</v>
      </c>
      <c r="M6" s="231"/>
      <c r="N6" s="231"/>
      <c r="O6" s="232"/>
      <c r="P6" s="230" t="s">
        <v>186</v>
      </c>
      <c r="Q6" s="231"/>
      <c r="R6" s="231"/>
      <c r="S6" s="232"/>
    </row>
    <row r="7" spans="1:19" ht="24.75" thickBot="1" x14ac:dyDescent="0.25">
      <c r="A7" s="236"/>
      <c r="B7" s="234"/>
      <c r="C7" s="148" t="s">
        <v>149</v>
      </c>
      <c r="D7" s="149" t="s">
        <v>142</v>
      </c>
      <c r="E7" s="149" t="s">
        <v>143</v>
      </c>
      <c r="F7" s="150" t="s">
        <v>144</v>
      </c>
      <c r="G7" s="238"/>
      <c r="H7" s="148" t="s">
        <v>149</v>
      </c>
      <c r="I7" s="149" t="s">
        <v>142</v>
      </c>
      <c r="J7" s="149" t="s">
        <v>143</v>
      </c>
      <c r="K7" s="150" t="s">
        <v>144</v>
      </c>
      <c r="L7" s="148" t="s">
        <v>149</v>
      </c>
      <c r="M7" s="149" t="s">
        <v>142</v>
      </c>
      <c r="N7" s="149" t="s">
        <v>143</v>
      </c>
      <c r="O7" s="150" t="s">
        <v>144</v>
      </c>
      <c r="P7" s="148" t="s">
        <v>149</v>
      </c>
      <c r="Q7" s="149" t="s">
        <v>142</v>
      </c>
      <c r="R7" s="149" t="s">
        <v>143</v>
      </c>
      <c r="S7" s="150" t="s">
        <v>144</v>
      </c>
    </row>
    <row r="8" spans="1:19" ht="12.75" customHeight="1" x14ac:dyDescent="0.2">
      <c r="A8" s="226" t="s">
        <v>221</v>
      </c>
      <c r="B8" s="25" t="s">
        <v>222</v>
      </c>
      <c r="C8" s="25"/>
      <c r="D8" s="25">
        <v>408</v>
      </c>
      <c r="E8" s="26">
        <v>117</v>
      </c>
      <c r="F8" s="26">
        <v>832</v>
      </c>
      <c r="G8" s="227" t="s">
        <v>223</v>
      </c>
      <c r="H8" s="26"/>
      <c r="I8" s="58">
        <v>12</v>
      </c>
      <c r="J8" s="58">
        <v>26</v>
      </c>
      <c r="K8" s="58">
        <v>49</v>
      </c>
      <c r="L8" s="26"/>
      <c r="M8" s="58"/>
      <c r="N8" s="58"/>
      <c r="O8" s="58"/>
      <c r="P8" s="26"/>
      <c r="Q8" s="58"/>
      <c r="R8" s="58"/>
      <c r="S8" s="58"/>
    </row>
    <row r="9" spans="1:19" ht="20.25" customHeight="1" x14ac:dyDescent="0.2">
      <c r="A9" s="164"/>
      <c r="B9" s="25" t="s">
        <v>224</v>
      </c>
      <c r="C9" s="25"/>
      <c r="D9" s="25">
        <v>59</v>
      </c>
      <c r="E9" s="26"/>
      <c r="F9" s="26">
        <v>13</v>
      </c>
      <c r="G9" s="228"/>
      <c r="H9" s="26"/>
      <c r="I9" s="58"/>
      <c r="J9" s="58"/>
      <c r="K9" s="58"/>
      <c r="L9" s="26"/>
      <c r="M9" s="58"/>
      <c r="N9" s="58"/>
      <c r="O9" s="58"/>
      <c r="P9" s="26"/>
      <c r="Q9" s="58"/>
      <c r="R9" s="58"/>
      <c r="S9" s="58"/>
    </row>
    <row r="10" spans="1:19" ht="20.25" customHeight="1" x14ac:dyDescent="0.2">
      <c r="A10" s="164"/>
      <c r="B10" s="121" t="s">
        <v>225</v>
      </c>
      <c r="C10" s="26"/>
      <c r="D10" s="25"/>
      <c r="E10" s="26"/>
      <c r="F10" s="26">
        <v>27</v>
      </c>
      <c r="G10" s="228"/>
      <c r="H10" s="58"/>
      <c r="I10" s="58"/>
      <c r="J10" s="58"/>
      <c r="K10" s="58">
        <v>2</v>
      </c>
      <c r="L10" s="58"/>
      <c r="M10" s="58"/>
      <c r="N10" s="58"/>
      <c r="O10" s="58"/>
      <c r="P10" s="58"/>
      <c r="Q10" s="58"/>
      <c r="R10" s="58"/>
      <c r="S10" s="58"/>
    </row>
    <row r="11" spans="1:19" x14ac:dyDescent="0.2">
      <c r="A11" s="164"/>
      <c r="B11" s="58" t="s">
        <v>226</v>
      </c>
      <c r="C11" s="58"/>
      <c r="D11" s="58"/>
      <c r="E11" s="58"/>
      <c r="F11" s="58">
        <v>112</v>
      </c>
      <c r="G11" s="228"/>
      <c r="H11" s="58"/>
      <c r="I11" s="58"/>
      <c r="J11" s="58"/>
      <c r="K11" s="58">
        <v>3</v>
      </c>
      <c r="L11" s="58"/>
      <c r="M11" s="58"/>
      <c r="N11" s="58"/>
      <c r="O11" s="58"/>
      <c r="P11" s="58"/>
      <c r="Q11" s="58"/>
      <c r="R11" s="58"/>
      <c r="S11" s="58"/>
    </row>
    <row r="12" spans="1:19" x14ac:dyDescent="0.2">
      <c r="A12" s="164"/>
      <c r="B12" s="58" t="s">
        <v>227</v>
      </c>
      <c r="C12" s="58"/>
      <c r="D12" s="58"/>
      <c r="E12" s="58">
        <v>9</v>
      </c>
      <c r="F12" s="58">
        <v>81</v>
      </c>
      <c r="G12" s="228"/>
      <c r="H12" s="58"/>
      <c r="I12" s="58"/>
      <c r="J12" s="58"/>
      <c r="K12" s="58">
        <v>0.1</v>
      </c>
      <c r="L12" s="58"/>
      <c r="M12" s="58"/>
      <c r="N12" s="58"/>
      <c r="O12" s="58"/>
      <c r="P12" s="58"/>
      <c r="Q12" s="58"/>
      <c r="R12" s="58"/>
      <c r="S12" s="58"/>
    </row>
    <row r="13" spans="1:19" x14ac:dyDescent="0.2">
      <c r="A13" s="164"/>
      <c r="B13" s="58" t="s">
        <v>228</v>
      </c>
      <c r="C13" s="58"/>
      <c r="D13" s="58"/>
      <c r="E13" s="58"/>
      <c r="F13" s="58">
        <v>12</v>
      </c>
      <c r="G13" s="22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</row>
    <row r="14" spans="1:19" x14ac:dyDescent="0.2">
      <c r="A14" s="164"/>
      <c r="B14" s="58" t="s">
        <v>229</v>
      </c>
      <c r="C14" s="58"/>
      <c r="D14" s="58"/>
      <c r="E14" s="58"/>
      <c r="F14" s="58">
        <v>13</v>
      </c>
      <c r="G14" s="22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</row>
    <row r="15" spans="1:19" x14ac:dyDescent="0.2">
      <c r="A15" s="164"/>
      <c r="B15" s="58" t="s">
        <v>230</v>
      </c>
      <c r="C15" s="58"/>
      <c r="D15" s="58">
        <v>41</v>
      </c>
      <c r="E15" s="58">
        <v>12</v>
      </c>
      <c r="F15" s="58">
        <v>81</v>
      </c>
      <c r="G15" s="228"/>
      <c r="H15" s="58"/>
      <c r="I15" s="58"/>
      <c r="J15" s="58"/>
      <c r="K15" s="58">
        <v>31</v>
      </c>
      <c r="L15" s="58"/>
      <c r="M15" s="58"/>
      <c r="N15" s="58"/>
      <c r="O15" s="58"/>
      <c r="P15" s="58"/>
      <c r="Q15" s="58"/>
      <c r="R15" s="58"/>
      <c r="S15" s="58"/>
    </row>
    <row r="16" spans="1:19" x14ac:dyDescent="0.2">
      <c r="A16" s="164"/>
      <c r="B16" s="58" t="s">
        <v>231</v>
      </c>
      <c r="C16" s="58"/>
      <c r="D16" s="58"/>
      <c r="E16" s="58">
        <v>113</v>
      </c>
      <c r="F16" s="58">
        <v>81</v>
      </c>
      <c r="G16" s="228"/>
      <c r="H16" s="58"/>
      <c r="I16" s="58"/>
      <c r="J16" s="58">
        <v>17</v>
      </c>
      <c r="K16" s="58">
        <v>13</v>
      </c>
      <c r="L16" s="58"/>
      <c r="M16" s="58"/>
      <c r="N16" s="58"/>
      <c r="O16" s="58"/>
      <c r="P16" s="58"/>
      <c r="Q16" s="58"/>
      <c r="R16" s="58"/>
      <c r="S16" s="58"/>
    </row>
    <row r="17" spans="1:19" x14ac:dyDescent="0.2">
      <c r="A17" s="164"/>
      <c r="B17" s="58" t="s">
        <v>232</v>
      </c>
      <c r="C17" s="58"/>
      <c r="D17" s="58"/>
      <c r="E17" s="58"/>
      <c r="F17" s="58">
        <v>6</v>
      </c>
      <c r="G17" s="22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19" x14ac:dyDescent="0.2">
      <c r="A18" s="164"/>
      <c r="B18" s="58" t="s">
        <v>233</v>
      </c>
      <c r="C18" s="58"/>
      <c r="D18" s="58"/>
      <c r="E18" s="58">
        <v>5</v>
      </c>
      <c r="F18" s="58">
        <v>24</v>
      </c>
      <c r="G18" s="22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</row>
    <row r="19" spans="1:19" x14ac:dyDescent="0.2">
      <c r="A19" s="164"/>
      <c r="B19" s="58" t="s">
        <v>234</v>
      </c>
      <c r="C19" s="58"/>
      <c r="D19" s="58">
        <v>70</v>
      </c>
      <c r="E19" s="58">
        <v>12</v>
      </c>
      <c r="F19" s="58">
        <v>46</v>
      </c>
      <c r="G19" s="228"/>
      <c r="H19" s="58"/>
      <c r="I19" s="58"/>
      <c r="J19" s="58"/>
      <c r="K19" s="58">
        <v>3</v>
      </c>
      <c r="L19" s="58"/>
      <c r="M19" s="58"/>
      <c r="N19" s="58"/>
      <c r="O19" s="58"/>
      <c r="P19" s="58"/>
      <c r="Q19" s="58"/>
      <c r="R19" s="58"/>
      <c r="S19" s="58"/>
    </row>
    <row r="20" spans="1:19" x14ac:dyDescent="0.2">
      <c r="A20" s="164"/>
      <c r="B20" s="58" t="s">
        <v>235</v>
      </c>
      <c r="C20" s="58"/>
      <c r="D20" s="58"/>
      <c r="E20" s="58"/>
      <c r="F20" s="58">
        <v>27</v>
      </c>
      <c r="G20" s="228"/>
      <c r="H20" s="58"/>
      <c r="I20" s="58"/>
      <c r="J20" s="58"/>
      <c r="K20" s="58">
        <v>27</v>
      </c>
      <c r="L20" s="58"/>
      <c r="M20" s="58"/>
      <c r="N20" s="58"/>
      <c r="O20" s="58"/>
      <c r="P20" s="58"/>
      <c r="Q20" s="58"/>
      <c r="R20" s="58"/>
      <c r="S20" s="58"/>
    </row>
    <row r="21" spans="1:19" x14ac:dyDescent="0.2">
      <c r="A21" s="164"/>
      <c r="B21" s="58" t="s">
        <v>236</v>
      </c>
      <c r="C21" s="58"/>
      <c r="D21" s="58">
        <v>316</v>
      </c>
      <c r="E21" s="58">
        <v>26</v>
      </c>
      <c r="F21" s="58">
        <v>276</v>
      </c>
      <c r="G21" s="228"/>
      <c r="H21" s="58"/>
      <c r="I21" s="58">
        <v>4</v>
      </c>
      <c r="J21" s="58">
        <v>7</v>
      </c>
      <c r="K21" s="58">
        <v>8</v>
      </c>
      <c r="L21" s="58"/>
      <c r="M21" s="58"/>
      <c r="N21" s="58"/>
      <c r="O21" s="58"/>
      <c r="P21" s="58"/>
      <c r="Q21" s="58"/>
      <c r="R21" s="58"/>
      <c r="S21" s="58"/>
    </row>
    <row r="22" spans="1:19" x14ac:dyDescent="0.2">
      <c r="A22" s="164"/>
      <c r="B22" s="58" t="s">
        <v>237</v>
      </c>
      <c r="C22" s="58"/>
      <c r="D22" s="58">
        <v>83</v>
      </c>
      <c r="E22" s="58"/>
      <c r="F22" s="58">
        <v>82</v>
      </c>
      <c r="G22" s="228"/>
      <c r="H22" s="58"/>
      <c r="I22" s="58"/>
      <c r="J22" s="58"/>
      <c r="K22" s="58">
        <v>3</v>
      </c>
      <c r="L22" s="58"/>
      <c r="M22" s="58"/>
      <c r="N22" s="58"/>
      <c r="O22" s="58"/>
      <c r="P22" s="58"/>
      <c r="Q22" s="58"/>
      <c r="R22" s="58"/>
      <c r="S22" s="58"/>
    </row>
    <row r="23" spans="1:19" x14ac:dyDescent="0.2">
      <c r="A23" s="164"/>
      <c r="B23" s="58" t="s">
        <v>238</v>
      </c>
      <c r="C23" s="58"/>
      <c r="D23" s="58"/>
      <c r="E23" s="58">
        <v>5</v>
      </c>
      <c r="F23" s="58">
        <v>44</v>
      </c>
      <c r="G23" s="228"/>
      <c r="H23" s="58"/>
      <c r="I23" s="58"/>
      <c r="J23" s="58">
        <v>5</v>
      </c>
      <c r="K23" s="58"/>
      <c r="L23" s="58"/>
      <c r="M23" s="58"/>
      <c r="N23" s="58"/>
      <c r="O23" s="58"/>
      <c r="P23" s="58"/>
      <c r="Q23" s="58"/>
      <c r="R23" s="58"/>
      <c r="S23" s="58"/>
    </row>
    <row r="24" spans="1:19" x14ac:dyDescent="0.2">
      <c r="A24" s="164"/>
      <c r="B24" s="58" t="s">
        <v>239</v>
      </c>
      <c r="C24" s="58"/>
      <c r="D24" s="58"/>
      <c r="E24" s="58">
        <v>14</v>
      </c>
      <c r="F24" s="58">
        <v>112</v>
      </c>
      <c r="G24" s="22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</row>
    <row r="25" spans="1:19" x14ac:dyDescent="0.2">
      <c r="A25" s="164"/>
      <c r="B25" s="58" t="s">
        <v>240</v>
      </c>
      <c r="C25" s="58"/>
      <c r="D25" s="58">
        <v>69</v>
      </c>
      <c r="E25" s="58">
        <v>20</v>
      </c>
      <c r="F25" s="58">
        <v>213</v>
      </c>
      <c r="G25" s="229"/>
      <c r="H25" s="58"/>
      <c r="I25" s="58"/>
      <c r="J25" s="58"/>
      <c r="K25" s="58">
        <v>8</v>
      </c>
      <c r="L25" s="58"/>
      <c r="M25" s="58"/>
      <c r="N25" s="58"/>
      <c r="O25" s="58"/>
      <c r="P25" s="58"/>
      <c r="Q25" s="58"/>
      <c r="R25" s="58"/>
      <c r="S25" s="58"/>
    </row>
  </sheetData>
  <mergeCells count="13">
    <mergeCell ref="A1:S1"/>
    <mergeCell ref="A2:S2"/>
    <mergeCell ref="A3:S3"/>
    <mergeCell ref="A4:S4"/>
    <mergeCell ref="L6:O6"/>
    <mergeCell ref="A6:A7"/>
    <mergeCell ref="C6:F6"/>
    <mergeCell ref="G6:G7"/>
    <mergeCell ref="A8:A25"/>
    <mergeCell ref="G8:G25"/>
    <mergeCell ref="H6:K6"/>
    <mergeCell ref="B6:B7"/>
    <mergeCell ref="P6:S6"/>
  </mergeCells>
  <pageMargins left="0.7" right="0.7" top="0.75" bottom="0.75" header="0.3" footer="0.3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="115" zoomScaleNormal="100" zoomScaleSheetLayoutView="115" workbookViewId="0">
      <selection activeCell="A3" sqref="A3:G3"/>
    </sheetView>
  </sheetViews>
  <sheetFormatPr defaultRowHeight="12.75" x14ac:dyDescent="0.2"/>
  <cols>
    <col min="1" max="1" width="21.28515625" customWidth="1"/>
    <col min="2" max="2" width="17.5703125" customWidth="1"/>
    <col min="3" max="3" width="46.7109375" customWidth="1"/>
    <col min="4" max="4" width="14.7109375" customWidth="1"/>
    <col min="5" max="5" width="20.85546875" customWidth="1"/>
    <col min="6" max="6" width="15.85546875" customWidth="1"/>
    <col min="7" max="7" width="17" customWidth="1"/>
  </cols>
  <sheetData>
    <row r="1" spans="1:7" x14ac:dyDescent="0.2">
      <c r="C1" s="2"/>
      <c r="D1" s="2"/>
      <c r="E1" s="2"/>
      <c r="F1" s="2"/>
      <c r="G1" s="20" t="s">
        <v>28</v>
      </c>
    </row>
    <row r="2" spans="1:7" ht="15.75" x14ac:dyDescent="0.25">
      <c r="A2" s="162" t="s">
        <v>7</v>
      </c>
      <c r="B2" s="162"/>
      <c r="C2" s="162"/>
      <c r="D2" s="162"/>
      <c r="E2" s="162"/>
      <c r="F2" s="162"/>
      <c r="G2" s="162"/>
    </row>
    <row r="3" spans="1:7" ht="15.75" x14ac:dyDescent="0.25">
      <c r="A3" s="162" t="s">
        <v>171</v>
      </c>
      <c r="B3" s="162"/>
      <c r="C3" s="162"/>
      <c r="D3" s="162"/>
      <c r="E3" s="162"/>
      <c r="F3" s="162"/>
      <c r="G3" s="162"/>
    </row>
    <row r="4" spans="1:7" x14ac:dyDescent="0.2">
      <c r="A4" s="163" t="s">
        <v>3</v>
      </c>
      <c r="B4" s="163"/>
      <c r="C4" s="163"/>
      <c r="D4" s="163"/>
      <c r="E4" s="163"/>
      <c r="F4" s="163"/>
      <c r="G4" s="163"/>
    </row>
    <row r="5" spans="1:7" ht="13.5" thickBot="1" x14ac:dyDescent="0.25">
      <c r="B5" s="1"/>
      <c r="C5" s="1"/>
      <c r="D5" s="1"/>
      <c r="E5" s="1"/>
      <c r="F5" s="1"/>
      <c r="G5" s="1"/>
    </row>
    <row r="6" spans="1:7" ht="42" customHeight="1" thickBot="1" x14ac:dyDescent="0.25">
      <c r="A6" s="52" t="s">
        <v>26</v>
      </c>
      <c r="B6" s="23" t="s">
        <v>4</v>
      </c>
      <c r="C6" s="62" t="s">
        <v>72</v>
      </c>
      <c r="D6" s="62" t="s">
        <v>8</v>
      </c>
      <c r="E6" s="62" t="s">
        <v>9</v>
      </c>
      <c r="F6" s="62" t="s">
        <v>69</v>
      </c>
      <c r="G6" s="63" t="s">
        <v>70</v>
      </c>
    </row>
    <row r="7" spans="1:7" x14ac:dyDescent="0.2">
      <c r="A7" s="55"/>
      <c r="B7" s="35"/>
      <c r="C7" s="35"/>
      <c r="D7" s="36"/>
      <c r="E7" s="59"/>
      <c r="F7" s="60"/>
      <c r="G7" s="61"/>
    </row>
    <row r="8" spans="1:7" x14ac:dyDescent="0.2">
      <c r="A8" s="44"/>
      <c r="B8" s="25"/>
      <c r="C8" s="25"/>
      <c r="D8" s="30"/>
      <c r="E8" s="33"/>
      <c r="F8" s="31"/>
      <c r="G8" s="57"/>
    </row>
    <row r="9" spans="1:7" x14ac:dyDescent="0.2">
      <c r="A9" s="44"/>
      <c r="B9" s="25"/>
      <c r="C9" s="24"/>
      <c r="D9" s="30"/>
      <c r="E9" s="33"/>
      <c r="F9" s="31"/>
      <c r="G9" s="57"/>
    </row>
    <row r="10" spans="1:7" x14ac:dyDescent="0.2">
      <c r="A10" s="22"/>
      <c r="B10" s="22"/>
      <c r="C10" s="22"/>
      <c r="D10" s="22"/>
      <c r="E10" s="22"/>
      <c r="F10" s="22"/>
      <c r="G10" s="10"/>
    </row>
    <row r="11" spans="1:7" x14ac:dyDescent="0.2">
      <c r="A11" s="22"/>
      <c r="B11" s="22"/>
      <c r="C11" s="22"/>
      <c r="D11" s="22"/>
      <c r="E11" s="22"/>
      <c r="F11" s="22"/>
    </row>
    <row r="12" spans="1:7" x14ac:dyDescent="0.2">
      <c r="A12" s="22"/>
      <c r="B12" s="22"/>
      <c r="C12" s="22"/>
      <c r="D12" s="22"/>
      <c r="E12" s="22"/>
      <c r="F12" s="22"/>
    </row>
    <row r="13" spans="1:7" x14ac:dyDescent="0.2">
      <c r="A13" s="10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"/>
      <c r="B15" s="10"/>
      <c r="C15" s="10"/>
      <c r="D15" s="10"/>
      <c r="E15" s="10"/>
      <c r="F15" s="10"/>
      <c r="G15" s="10"/>
    </row>
    <row r="16" spans="1:7" x14ac:dyDescent="0.2">
      <c r="A16" s="10"/>
      <c r="B16" s="10"/>
      <c r="C16" s="10"/>
      <c r="D16" s="10"/>
      <c r="E16" s="10"/>
      <c r="F16" s="10"/>
      <c r="G16" s="10"/>
    </row>
    <row r="17" spans="1:7" x14ac:dyDescent="0.2">
      <c r="A17" s="10"/>
      <c r="B17" s="10"/>
      <c r="C17" s="10"/>
      <c r="D17" s="10"/>
      <c r="E17" s="10"/>
      <c r="F17" s="10"/>
      <c r="G17" s="10"/>
    </row>
    <row r="18" spans="1:7" x14ac:dyDescent="0.2">
      <c r="A18" s="10"/>
      <c r="B18" s="10"/>
      <c r="C18" s="10"/>
      <c r="D18" s="10"/>
      <c r="E18" s="10"/>
      <c r="F18" s="10"/>
      <c r="G18" s="10"/>
    </row>
    <row r="19" spans="1:7" x14ac:dyDescent="0.2">
      <c r="A19" s="10"/>
      <c r="B19" s="10"/>
      <c r="C19" s="10"/>
      <c r="D19" s="10"/>
      <c r="E19" s="10"/>
      <c r="F19" s="10"/>
      <c r="G19" s="10"/>
    </row>
    <row r="20" spans="1:7" x14ac:dyDescent="0.2">
      <c r="A20" s="10"/>
      <c r="B20" s="10"/>
      <c r="C20" s="10"/>
      <c r="D20" s="10"/>
      <c r="E20" s="10"/>
      <c r="F20" s="10"/>
      <c r="G20" s="10"/>
    </row>
    <row r="21" spans="1:7" x14ac:dyDescent="0.2">
      <c r="A21" s="10"/>
      <c r="B21" s="10"/>
      <c r="C21" s="10"/>
      <c r="D21" s="10"/>
      <c r="E21" s="10"/>
      <c r="F21" s="10"/>
      <c r="G21" s="10"/>
    </row>
    <row r="22" spans="1:7" x14ac:dyDescent="0.2">
      <c r="A22" s="10"/>
      <c r="B22" s="10"/>
      <c r="C22" s="10"/>
      <c r="D22" s="10"/>
      <c r="E22" s="10"/>
      <c r="F22" s="10"/>
      <c r="G22" s="10"/>
    </row>
    <row r="23" spans="1:7" x14ac:dyDescent="0.2">
      <c r="A23" s="10"/>
      <c r="B23" s="10"/>
      <c r="C23" s="10"/>
      <c r="D23" s="10"/>
      <c r="E23" s="10"/>
      <c r="F23" s="10"/>
      <c r="G23" s="10"/>
    </row>
    <row r="24" spans="1:7" x14ac:dyDescent="0.2">
      <c r="A24" s="10"/>
      <c r="B24" s="10"/>
      <c r="C24" s="10"/>
      <c r="D24" s="10"/>
      <c r="E24" s="10"/>
      <c r="F24" s="10"/>
      <c r="G24" s="10"/>
    </row>
    <row r="25" spans="1:7" x14ac:dyDescent="0.2">
      <c r="A25" s="10"/>
      <c r="B25" s="10"/>
      <c r="C25" s="10"/>
      <c r="D25" s="10"/>
      <c r="E25" s="10"/>
      <c r="F25" s="10"/>
      <c r="G25" s="10"/>
    </row>
    <row r="26" spans="1:7" x14ac:dyDescent="0.2">
      <c r="A26" s="10"/>
      <c r="B26" s="10"/>
      <c r="C26" s="10"/>
      <c r="D26" s="10"/>
      <c r="E26" s="10"/>
      <c r="F26" s="10"/>
      <c r="G26" s="10"/>
    </row>
    <row r="27" spans="1:7" x14ac:dyDescent="0.2">
      <c r="A27" s="10"/>
      <c r="B27" s="10"/>
      <c r="C27" s="10"/>
      <c r="D27" s="10"/>
      <c r="E27" s="10"/>
      <c r="F27" s="10"/>
      <c r="G27" s="10"/>
    </row>
    <row r="28" spans="1:7" x14ac:dyDescent="0.2">
      <c r="A28" s="10"/>
      <c r="B28" s="10"/>
      <c r="C28" s="10"/>
      <c r="D28" s="10"/>
      <c r="E28" s="10"/>
      <c r="F28" s="10"/>
      <c r="G28" s="10"/>
    </row>
    <row r="29" spans="1:7" x14ac:dyDescent="0.2">
      <c r="A29" s="10"/>
      <c r="B29" s="10"/>
      <c r="C29" s="10"/>
      <c r="D29" s="10"/>
      <c r="E29" s="10"/>
      <c r="F29" s="10"/>
      <c r="G29" s="10"/>
    </row>
    <row r="30" spans="1:7" x14ac:dyDescent="0.2">
      <c r="A30" s="10"/>
      <c r="B30" s="10"/>
      <c r="C30" s="10"/>
      <c r="D30" s="10"/>
      <c r="E30" s="10"/>
      <c r="F30" s="10"/>
      <c r="G30" s="10"/>
    </row>
    <row r="31" spans="1:7" x14ac:dyDescent="0.2">
      <c r="A31" s="10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G41" s="11"/>
    </row>
    <row r="43" spans="1:7" x14ac:dyDescent="0.2">
      <c r="G43" s="12"/>
    </row>
  </sheetData>
  <mergeCells count="3">
    <mergeCell ref="A2:G2"/>
    <mergeCell ref="A3:G3"/>
    <mergeCell ref="A4:G4"/>
  </mergeCells>
  <phoneticPr fontId="6" type="noConversion"/>
  <printOptions horizontalCentered="1"/>
  <pageMargins left="0.98425196850393704" right="0.78740157480314965" top="0.98425196850393704" bottom="0.98425196850393704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Normal="100" zoomScaleSheetLayoutView="100" zoomScalePageLayoutView="85" workbookViewId="0">
      <selection activeCell="A3" sqref="A3:J3"/>
    </sheetView>
  </sheetViews>
  <sheetFormatPr defaultRowHeight="12.75" x14ac:dyDescent="0.2"/>
  <cols>
    <col min="1" max="1" width="22.42578125" customWidth="1"/>
    <col min="2" max="2" width="18.42578125" customWidth="1"/>
    <col min="3" max="3" width="28.140625" customWidth="1"/>
    <col min="4" max="4" width="13.7109375" customWidth="1"/>
    <col min="5" max="5" width="20.5703125" customWidth="1"/>
    <col min="6" max="6" width="10.85546875" customWidth="1"/>
    <col min="7" max="7" width="14.85546875" customWidth="1"/>
    <col min="8" max="8" width="10.5703125" customWidth="1"/>
    <col min="9" max="9" width="12.140625" customWidth="1"/>
    <col min="10" max="10" width="11.42578125" customWidth="1"/>
  </cols>
  <sheetData>
    <row r="1" spans="1:10" x14ac:dyDescent="0.2">
      <c r="A1" s="151" t="s">
        <v>29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62" t="s">
        <v>103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.75" customHeight="1" x14ac:dyDescent="0.25">
      <c r="A3" s="162" t="s">
        <v>172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5.75" x14ac:dyDescent="0.25">
      <c r="A4" s="162" t="s">
        <v>3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 ht="13.5" thickBot="1" x14ac:dyDescent="0.25">
      <c r="B5" s="1"/>
      <c r="C5" s="1"/>
      <c r="D5" s="1"/>
      <c r="E5" s="1"/>
      <c r="F5" s="1"/>
      <c r="G5" s="1"/>
      <c r="H5" s="1"/>
      <c r="I5" s="1"/>
      <c r="J5" s="1"/>
    </row>
    <row r="6" spans="1:10" ht="39" thickBot="1" x14ac:dyDescent="0.25">
      <c r="A6" s="56" t="s">
        <v>26</v>
      </c>
      <c r="B6" s="53" t="s">
        <v>4</v>
      </c>
      <c r="C6" s="64" t="s">
        <v>5</v>
      </c>
      <c r="D6" s="64" t="s">
        <v>11</v>
      </c>
      <c r="E6" s="64" t="s">
        <v>50</v>
      </c>
      <c r="F6" s="64" t="s">
        <v>12</v>
      </c>
      <c r="G6" s="64" t="s">
        <v>13</v>
      </c>
      <c r="H6" s="64" t="s">
        <v>12</v>
      </c>
      <c r="I6" s="64" t="s">
        <v>69</v>
      </c>
      <c r="J6" s="65" t="s">
        <v>70</v>
      </c>
    </row>
    <row r="7" spans="1:10" x14ac:dyDescent="0.2">
      <c r="A7" s="35"/>
      <c r="B7" s="35"/>
      <c r="C7" s="37"/>
      <c r="D7" s="38"/>
      <c r="E7" s="36"/>
      <c r="F7" s="36"/>
      <c r="G7" s="36"/>
      <c r="H7" s="36"/>
      <c r="I7" s="39"/>
      <c r="J7" s="36"/>
    </row>
    <row r="8" spans="1:10" x14ac:dyDescent="0.2">
      <c r="A8" s="25"/>
      <c r="B8" s="25"/>
      <c r="C8" s="24"/>
      <c r="D8" s="27"/>
      <c r="E8" s="30"/>
      <c r="F8" s="30"/>
      <c r="G8" s="30"/>
      <c r="H8" s="30"/>
      <c r="I8" s="32"/>
      <c r="J8" s="30"/>
    </row>
    <row r="9" spans="1:10" x14ac:dyDescent="0.2">
      <c r="A9" s="25"/>
      <c r="B9" s="24"/>
      <c r="C9" s="25"/>
      <c r="D9" s="24"/>
      <c r="E9" s="26"/>
      <c r="F9" s="26"/>
      <c r="G9" s="26"/>
      <c r="H9" s="26"/>
      <c r="I9" s="31"/>
      <c r="J9" s="26"/>
    </row>
    <row r="10" spans="1:10" x14ac:dyDescent="0.2">
      <c r="A10" s="25"/>
      <c r="B10" s="24"/>
      <c r="C10" s="25"/>
      <c r="D10" s="24"/>
      <c r="E10" s="26"/>
      <c r="F10" s="26"/>
      <c r="G10" s="26"/>
      <c r="H10" s="26"/>
      <c r="I10" s="31"/>
      <c r="J10" s="26"/>
    </row>
  </sheetData>
  <mergeCells count="4">
    <mergeCell ref="A1:J1"/>
    <mergeCell ref="A3:J3"/>
    <mergeCell ref="A2:J2"/>
    <mergeCell ref="A4:J4"/>
  </mergeCells>
  <phoneticPr fontId="6" type="noConversion"/>
  <printOptions horizontalCentered="1"/>
  <pageMargins left="0.19685039370078741" right="0.19685039370078741" top="0.39370078740157483" bottom="0.98425196850393704" header="0.51181102362204722" footer="0.51181102362204722"/>
  <pageSetup paperSize="9" scale="86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115" zoomScaleNormal="100" zoomScaleSheetLayoutView="115" workbookViewId="0">
      <selection activeCell="A8" sqref="A8"/>
    </sheetView>
  </sheetViews>
  <sheetFormatPr defaultRowHeight="12.75" x14ac:dyDescent="0.2"/>
  <cols>
    <col min="1" max="1" width="25" customWidth="1"/>
    <col min="2" max="2" width="50.85546875" customWidth="1"/>
    <col min="3" max="3" width="17.5703125" customWidth="1"/>
    <col min="4" max="4" width="20.42578125" customWidth="1"/>
    <col min="5" max="5" width="25.7109375" customWidth="1"/>
  </cols>
  <sheetData>
    <row r="1" spans="1:5" x14ac:dyDescent="0.2">
      <c r="A1" s="165" t="s">
        <v>41</v>
      </c>
      <c r="B1" s="165"/>
      <c r="C1" s="165"/>
      <c r="D1" s="165"/>
      <c r="E1" s="165"/>
    </row>
    <row r="2" spans="1:5" ht="15.75" x14ac:dyDescent="0.25">
      <c r="A2" s="166" t="s">
        <v>100</v>
      </c>
      <c r="B2" s="166"/>
      <c r="C2" s="166"/>
      <c r="D2" s="166"/>
      <c r="E2" s="166"/>
    </row>
    <row r="3" spans="1:5" ht="15.75" x14ac:dyDescent="0.25">
      <c r="A3" s="166" t="s">
        <v>42</v>
      </c>
      <c r="B3" s="166"/>
      <c r="C3" s="166"/>
      <c r="D3" s="166"/>
      <c r="E3" s="166"/>
    </row>
    <row r="4" spans="1:5" ht="15.75" x14ac:dyDescent="0.25">
      <c r="A4" s="166" t="s">
        <v>173</v>
      </c>
      <c r="B4" s="166"/>
      <c r="C4" s="166"/>
      <c r="D4" s="166"/>
      <c r="E4" s="166"/>
    </row>
    <row r="5" spans="1:5" ht="15.75" x14ac:dyDescent="0.25">
      <c r="A5" s="166" t="s">
        <v>3</v>
      </c>
      <c r="B5" s="166"/>
      <c r="C5" s="166"/>
      <c r="D5" s="166"/>
      <c r="E5" s="166"/>
    </row>
    <row r="6" spans="1:5" ht="13.5" thickBot="1" x14ac:dyDescent="0.25">
      <c r="A6" s="3"/>
      <c r="B6" s="3"/>
      <c r="C6" s="3"/>
      <c r="D6" s="3"/>
      <c r="E6" s="3"/>
    </row>
    <row r="7" spans="1:5" ht="39" customHeight="1" thickBot="1" x14ac:dyDescent="0.25">
      <c r="A7" s="41" t="s">
        <v>26</v>
      </c>
      <c r="B7" s="41" t="s">
        <v>5</v>
      </c>
      <c r="C7" s="41" t="s">
        <v>101</v>
      </c>
      <c r="D7" s="41" t="s">
        <v>69</v>
      </c>
      <c r="E7" s="41" t="s">
        <v>70</v>
      </c>
    </row>
    <row r="8" spans="1:5" x14ac:dyDescent="0.2">
      <c r="A8" s="67"/>
      <c r="B8" s="37"/>
      <c r="C8" s="60"/>
      <c r="D8" s="68"/>
      <c r="E8" s="60"/>
    </row>
    <row r="9" spans="1:5" x14ac:dyDescent="0.2">
      <c r="A9" s="25"/>
      <c r="B9" s="24"/>
      <c r="C9" s="26"/>
      <c r="D9" s="31"/>
      <c r="E9" s="26"/>
    </row>
    <row r="10" spans="1:5" x14ac:dyDescent="0.2">
      <c r="A10" s="48"/>
      <c r="B10" s="24"/>
      <c r="C10" s="26"/>
      <c r="D10" s="31"/>
      <c r="E10" s="26"/>
    </row>
    <row r="11" spans="1:5" x14ac:dyDescent="0.2">
      <c r="A11" s="43"/>
      <c r="B11" s="24"/>
      <c r="C11" s="26"/>
      <c r="D11" s="31"/>
      <c r="E11" s="26"/>
    </row>
    <row r="12" spans="1:5" x14ac:dyDescent="0.2">
      <c r="A12" s="21"/>
      <c r="B12" s="21"/>
      <c r="C12" s="21"/>
      <c r="D12" s="21"/>
    </row>
    <row r="13" spans="1:5" x14ac:dyDescent="0.2">
      <c r="A13" s="21"/>
      <c r="B13" s="21"/>
      <c r="C13" s="21"/>
      <c r="D13" s="21"/>
    </row>
    <row r="14" spans="1:5" x14ac:dyDescent="0.2">
      <c r="A14" s="21"/>
      <c r="B14" s="21"/>
      <c r="C14" s="21"/>
      <c r="D14" s="21"/>
      <c r="E14" s="11"/>
    </row>
    <row r="15" spans="1:5" x14ac:dyDescent="0.2">
      <c r="A15" s="21"/>
      <c r="B15" s="21"/>
      <c r="C15" s="21"/>
      <c r="D15" s="21"/>
    </row>
    <row r="16" spans="1:5" x14ac:dyDescent="0.2">
      <c r="A16" s="21"/>
      <c r="B16" s="21"/>
      <c r="C16" s="21"/>
      <c r="D16" s="21"/>
    </row>
  </sheetData>
  <mergeCells count="5">
    <mergeCell ref="A1:E1"/>
    <mergeCell ref="A2:E2"/>
    <mergeCell ref="A3:E3"/>
    <mergeCell ref="A4:E4"/>
    <mergeCell ref="A5:E5"/>
  </mergeCells>
  <phoneticPr fontId="6" type="noConversion"/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00" zoomScaleSheetLayoutView="100" workbookViewId="0">
      <selection activeCell="F12" sqref="F12"/>
    </sheetView>
  </sheetViews>
  <sheetFormatPr defaultRowHeight="12.75" x14ac:dyDescent="0.2"/>
  <cols>
    <col min="1" max="1" width="16.42578125" customWidth="1"/>
    <col min="2" max="2" width="39.7109375" customWidth="1"/>
    <col min="3" max="3" width="16.140625" customWidth="1"/>
    <col min="4" max="4" width="14.140625" customWidth="1"/>
    <col min="5" max="5" width="14.140625" style="128" customWidth="1"/>
    <col min="6" max="6" width="14.140625" customWidth="1"/>
    <col min="7" max="8" width="14.28515625" customWidth="1"/>
    <col min="9" max="9" width="15.85546875" customWidth="1"/>
  </cols>
  <sheetData>
    <row r="1" spans="1:9" ht="12.75" customHeight="1" x14ac:dyDescent="0.2">
      <c r="B1" s="6"/>
      <c r="C1" s="6"/>
      <c r="D1" s="6"/>
      <c r="E1" s="126"/>
      <c r="F1" s="6"/>
      <c r="G1" s="6"/>
      <c r="H1" s="6"/>
      <c r="I1" s="6" t="s">
        <v>6</v>
      </c>
    </row>
    <row r="2" spans="1:9" ht="15.75" x14ac:dyDescent="0.25">
      <c r="A2" s="162" t="s">
        <v>106</v>
      </c>
      <c r="B2" s="162"/>
      <c r="C2" s="162"/>
      <c r="D2" s="162"/>
      <c r="E2" s="162"/>
      <c r="F2" s="162"/>
      <c r="G2" s="162"/>
      <c r="H2" s="162"/>
      <c r="I2" s="162"/>
    </row>
    <row r="3" spans="1:9" ht="15.75" x14ac:dyDescent="0.25">
      <c r="A3" s="162" t="s">
        <v>16</v>
      </c>
      <c r="B3" s="162"/>
      <c r="C3" s="162"/>
      <c r="D3" s="162"/>
      <c r="E3" s="162"/>
      <c r="F3" s="162"/>
      <c r="G3" s="162"/>
      <c r="H3" s="162"/>
      <c r="I3" s="162"/>
    </row>
    <row r="4" spans="1:9" ht="15.75" x14ac:dyDescent="0.25">
      <c r="A4" s="162" t="s">
        <v>173</v>
      </c>
      <c r="B4" s="162"/>
      <c r="C4" s="162"/>
      <c r="D4" s="162"/>
      <c r="E4" s="162"/>
      <c r="F4" s="162"/>
      <c r="G4" s="162"/>
      <c r="H4" s="162"/>
      <c r="I4" s="162"/>
    </row>
    <row r="5" spans="1:9" ht="15.75" x14ac:dyDescent="0.25">
      <c r="A5" s="162" t="s">
        <v>17</v>
      </c>
      <c r="B5" s="162"/>
      <c r="C5" s="162"/>
      <c r="D5" s="162"/>
      <c r="E5" s="162"/>
      <c r="F5" s="162"/>
      <c r="G5" s="162"/>
      <c r="H5" s="162"/>
      <c r="I5" s="162"/>
    </row>
    <row r="6" spans="1:9" ht="6" customHeight="1" thickBot="1" x14ac:dyDescent="0.25">
      <c r="A6" s="1"/>
      <c r="B6" s="1"/>
      <c r="C6" s="1"/>
      <c r="D6" s="1"/>
      <c r="E6" s="127"/>
      <c r="F6" s="1"/>
      <c r="G6" s="1"/>
      <c r="H6" s="1"/>
      <c r="I6" s="1"/>
    </row>
    <row r="7" spans="1:9" ht="64.5" thickBot="1" x14ac:dyDescent="0.25">
      <c r="A7" s="56" t="s">
        <v>26</v>
      </c>
      <c r="B7" s="124" t="s">
        <v>5</v>
      </c>
      <c r="C7" s="124" t="s">
        <v>68</v>
      </c>
      <c r="D7" s="124" t="s">
        <v>104</v>
      </c>
      <c r="E7" s="124" t="s">
        <v>130</v>
      </c>
      <c r="F7" s="124" t="s">
        <v>129</v>
      </c>
      <c r="G7" s="124" t="s">
        <v>105</v>
      </c>
      <c r="H7" s="124" t="s">
        <v>131</v>
      </c>
      <c r="I7" s="124" t="s">
        <v>69</v>
      </c>
    </row>
    <row r="8" spans="1:9" ht="32.25" customHeight="1" x14ac:dyDescent="0.2">
      <c r="A8" s="167" t="s">
        <v>187</v>
      </c>
      <c r="B8" s="125" t="s">
        <v>190</v>
      </c>
      <c r="C8" s="146">
        <v>27.5337</v>
      </c>
      <c r="D8" s="26">
        <f>C8*0.1</f>
        <v>2.7533700000000003</v>
      </c>
      <c r="E8" s="70">
        <v>71</v>
      </c>
      <c r="F8" s="137" t="s">
        <v>216</v>
      </c>
      <c r="G8" s="136">
        <v>0.28999999999999998</v>
      </c>
      <c r="H8" s="84">
        <f>G8/D8*100</f>
        <v>10.53254738738346</v>
      </c>
      <c r="I8" s="31" t="s">
        <v>189</v>
      </c>
    </row>
    <row r="9" spans="1:9" ht="31.5" customHeight="1" x14ac:dyDescent="0.2">
      <c r="A9" s="168"/>
      <c r="B9" s="125" t="s">
        <v>191</v>
      </c>
      <c r="C9" s="146">
        <v>8.6992999999999991</v>
      </c>
      <c r="D9" s="26">
        <f t="shared" ref="D9:D12" si="0">C9*0.1</f>
        <v>0.86992999999999998</v>
      </c>
      <c r="E9" s="70">
        <v>88</v>
      </c>
      <c r="F9" s="137" t="s">
        <v>220</v>
      </c>
      <c r="G9" s="136">
        <v>9.8000000000000004E-2</v>
      </c>
      <c r="H9" s="84">
        <f t="shared" ref="H9:H12" si="1">G9/D9*100</f>
        <v>11.265274217465773</v>
      </c>
      <c r="I9" s="31" t="s">
        <v>189</v>
      </c>
    </row>
    <row r="10" spans="1:9" ht="23.25" customHeight="1" x14ac:dyDescent="0.2">
      <c r="A10" s="168"/>
      <c r="B10" s="125" t="s">
        <v>192</v>
      </c>
      <c r="C10" s="146">
        <v>2.1057999999999999</v>
      </c>
      <c r="D10" s="26">
        <f t="shared" si="0"/>
        <v>0.21057999999999999</v>
      </c>
      <c r="E10" s="70">
        <v>68</v>
      </c>
      <c r="F10" s="137" t="s">
        <v>218</v>
      </c>
      <c r="G10" s="136">
        <v>0.21</v>
      </c>
      <c r="H10" s="84">
        <f t="shared" si="1"/>
        <v>99.724570234590175</v>
      </c>
      <c r="I10" s="31" t="s">
        <v>189</v>
      </c>
    </row>
    <row r="11" spans="1:9" ht="32.25" customHeight="1" x14ac:dyDescent="0.2">
      <c r="A11" s="168"/>
      <c r="B11" s="125" t="s">
        <v>193</v>
      </c>
      <c r="C11" s="146">
        <v>1.7946</v>
      </c>
      <c r="D11" s="26">
        <f t="shared" si="0"/>
        <v>0.17946000000000001</v>
      </c>
      <c r="E11" s="70">
        <v>83</v>
      </c>
      <c r="F11" s="138" t="s">
        <v>219</v>
      </c>
      <c r="G11" s="136">
        <v>0.02</v>
      </c>
      <c r="H11" s="84">
        <f t="shared" si="1"/>
        <v>11.144544745347153</v>
      </c>
      <c r="I11" s="31" t="s">
        <v>189</v>
      </c>
    </row>
    <row r="12" spans="1:9" ht="57.75" customHeight="1" x14ac:dyDescent="0.2">
      <c r="A12" s="168"/>
      <c r="B12" s="125" t="s">
        <v>194</v>
      </c>
      <c r="C12" s="146">
        <v>1.0405</v>
      </c>
      <c r="D12" s="26">
        <f t="shared" si="0"/>
        <v>0.10405</v>
      </c>
      <c r="E12" s="147">
        <v>98</v>
      </c>
      <c r="F12" s="139" t="s">
        <v>217</v>
      </c>
      <c r="G12" s="136">
        <v>0.01</v>
      </c>
      <c r="H12" s="84">
        <f t="shared" si="1"/>
        <v>9.6107640557424308</v>
      </c>
      <c r="I12" s="31" t="s">
        <v>189</v>
      </c>
    </row>
    <row r="13" spans="1:9" ht="12.75" customHeight="1" x14ac:dyDescent="0.2">
      <c r="B13" s="8"/>
      <c r="C13" s="123"/>
      <c r="D13" s="8"/>
      <c r="G13" s="145">
        <f>SUM(G8:G12)</f>
        <v>0.628</v>
      </c>
    </row>
  </sheetData>
  <mergeCells count="5">
    <mergeCell ref="A2:I2"/>
    <mergeCell ref="A3:I3"/>
    <mergeCell ref="A4:I4"/>
    <mergeCell ref="A5:I5"/>
    <mergeCell ref="A8:A12"/>
  </mergeCells>
  <phoneticPr fontId="6" type="noConversion"/>
  <printOptions horizontalCentered="1"/>
  <pageMargins left="0.39374999999999999" right="0.39374999999999999" top="0.98402777777777772" bottom="0.98402777777777772" header="0.51180555555555551" footer="0.51180555555555551"/>
  <pageSetup paperSize="9" scale="89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115" zoomScaleNormal="100" zoomScaleSheetLayoutView="115" workbookViewId="0">
      <selection activeCell="G8" sqref="G8:G9"/>
    </sheetView>
  </sheetViews>
  <sheetFormatPr defaultRowHeight="12.75" x14ac:dyDescent="0.2"/>
  <cols>
    <col min="1" max="1" width="25.140625" customWidth="1"/>
    <col min="2" max="2" width="37.140625" customWidth="1"/>
    <col min="3" max="3" width="14.42578125" customWidth="1"/>
    <col min="4" max="5" width="12.85546875" customWidth="1"/>
    <col min="6" max="6" width="13" customWidth="1"/>
    <col min="7" max="7" width="15.5703125" customWidth="1"/>
    <col min="8" max="8" width="17.85546875" customWidth="1"/>
    <col min="9" max="9" width="9.140625" customWidth="1"/>
  </cols>
  <sheetData>
    <row r="1" spans="1:8" x14ac:dyDescent="0.2">
      <c r="B1" s="6"/>
      <c r="C1" s="6"/>
      <c r="D1" s="6"/>
      <c r="E1" s="6"/>
      <c r="F1" s="6"/>
      <c r="G1" s="6"/>
      <c r="H1" s="120" t="s">
        <v>10</v>
      </c>
    </row>
    <row r="2" spans="1:8" ht="15.75" x14ac:dyDescent="0.25">
      <c r="A2" s="162" t="s">
        <v>106</v>
      </c>
      <c r="B2" s="162"/>
      <c r="C2" s="162"/>
      <c r="D2" s="162"/>
      <c r="E2" s="162"/>
      <c r="F2" s="162"/>
      <c r="G2" s="162"/>
      <c r="H2" s="162"/>
    </row>
    <row r="3" spans="1:8" ht="15.75" x14ac:dyDescent="0.25">
      <c r="A3" s="162" t="s">
        <v>19</v>
      </c>
      <c r="B3" s="162"/>
      <c r="C3" s="162"/>
      <c r="D3" s="162"/>
      <c r="E3" s="162"/>
      <c r="F3" s="162"/>
      <c r="G3" s="162"/>
      <c r="H3" s="162"/>
    </row>
    <row r="4" spans="1:8" ht="15.75" x14ac:dyDescent="0.25">
      <c r="A4" s="162" t="s">
        <v>174</v>
      </c>
      <c r="B4" s="162"/>
      <c r="C4" s="162"/>
      <c r="D4" s="162"/>
      <c r="E4" s="162"/>
      <c r="F4" s="162"/>
      <c r="G4" s="162"/>
      <c r="H4" s="162"/>
    </row>
    <row r="5" spans="1:8" ht="15.75" x14ac:dyDescent="0.25">
      <c r="A5" s="162" t="s">
        <v>3</v>
      </c>
      <c r="B5" s="162"/>
      <c r="C5" s="162"/>
      <c r="D5" s="162"/>
      <c r="E5" s="162"/>
      <c r="F5" s="162"/>
      <c r="G5" s="162"/>
      <c r="H5" s="162"/>
    </row>
    <row r="6" spans="1:8" ht="6.75" customHeight="1" thickBot="1" x14ac:dyDescent="0.25">
      <c r="A6" s="1"/>
      <c r="B6" s="1"/>
      <c r="C6" s="1"/>
      <c r="D6" s="1"/>
      <c r="E6" s="1"/>
      <c r="F6" s="1"/>
      <c r="G6" s="1"/>
      <c r="H6" s="1"/>
    </row>
    <row r="7" spans="1:8" ht="64.5" thickBot="1" x14ac:dyDescent="0.25">
      <c r="A7" s="56" t="s">
        <v>26</v>
      </c>
      <c r="B7" s="53" t="s">
        <v>5</v>
      </c>
      <c r="C7" s="53" t="s">
        <v>68</v>
      </c>
      <c r="D7" s="53" t="s">
        <v>107</v>
      </c>
      <c r="E7" s="53" t="s">
        <v>129</v>
      </c>
      <c r="F7" s="53" t="s">
        <v>105</v>
      </c>
      <c r="G7" s="53" t="s">
        <v>131</v>
      </c>
      <c r="H7" s="75" t="s">
        <v>69</v>
      </c>
    </row>
    <row r="8" spans="1:8" ht="38.25" x14ac:dyDescent="0.2">
      <c r="A8" s="169" t="s">
        <v>187</v>
      </c>
      <c r="B8" s="171" t="s">
        <v>188</v>
      </c>
      <c r="C8" s="175">
        <v>47.728299999999997</v>
      </c>
      <c r="D8" s="171">
        <f>C8*0.1</f>
        <v>4.7728299999999999</v>
      </c>
      <c r="E8" s="76" t="s">
        <v>204</v>
      </c>
      <c r="F8" s="85">
        <v>0.44</v>
      </c>
      <c r="G8" s="173">
        <v>12</v>
      </c>
      <c r="H8" s="81"/>
    </row>
    <row r="9" spans="1:8" ht="51" x14ac:dyDescent="0.2">
      <c r="A9" s="170"/>
      <c r="B9" s="172"/>
      <c r="C9" s="176"/>
      <c r="D9" s="172"/>
      <c r="E9" s="70" t="s">
        <v>205</v>
      </c>
      <c r="F9" s="73">
        <v>0.13</v>
      </c>
      <c r="G9" s="174"/>
      <c r="H9" s="80"/>
    </row>
    <row r="10" spans="1:8" x14ac:dyDescent="0.2">
      <c r="A10" s="88"/>
      <c r="B10" s="47"/>
      <c r="C10" s="70"/>
      <c r="D10" s="70"/>
      <c r="E10" s="70"/>
      <c r="F10" s="140">
        <f>SUM(F8:F9)</f>
        <v>0.57000000000000006</v>
      </c>
      <c r="G10" s="83"/>
      <c r="H10" s="80"/>
    </row>
    <row r="11" spans="1:8" x14ac:dyDescent="0.2">
      <c r="A11" s="88"/>
      <c r="B11" s="78"/>
      <c r="C11" s="70"/>
      <c r="D11" s="70"/>
      <c r="E11" s="70"/>
      <c r="F11" s="73"/>
      <c r="G11" s="34"/>
      <c r="H11" s="80"/>
    </row>
    <row r="12" spans="1:8" x14ac:dyDescent="0.2">
      <c r="A12" s="88"/>
      <c r="B12" s="72"/>
      <c r="C12" s="69"/>
      <c r="D12" s="69"/>
      <c r="E12" s="69"/>
      <c r="F12" s="84"/>
      <c r="G12" s="83"/>
      <c r="H12" s="80"/>
    </row>
    <row r="13" spans="1:8" x14ac:dyDescent="0.2">
      <c r="A13" s="25"/>
      <c r="B13" s="79"/>
      <c r="C13" s="71"/>
      <c r="D13" s="83"/>
      <c r="E13" s="83"/>
      <c r="F13" s="73"/>
      <c r="G13" s="34"/>
      <c r="H13" s="80"/>
    </row>
    <row r="14" spans="1:8" x14ac:dyDescent="0.2">
      <c r="A14" s="43"/>
      <c r="B14" s="79"/>
      <c r="C14" s="71"/>
      <c r="D14" s="83"/>
      <c r="E14" s="83"/>
      <c r="F14" s="73"/>
      <c r="G14" s="34"/>
      <c r="H14" s="80"/>
    </row>
  </sheetData>
  <mergeCells count="9">
    <mergeCell ref="A5:H5"/>
    <mergeCell ref="A2:H2"/>
    <mergeCell ref="A3:H3"/>
    <mergeCell ref="A4:H4"/>
    <mergeCell ref="A8:A9"/>
    <mergeCell ref="B8:B9"/>
    <mergeCell ref="G8:G9"/>
    <mergeCell ref="C8:C9"/>
    <mergeCell ref="D8:D9"/>
  </mergeCells>
  <phoneticPr fontId="6" type="noConversion"/>
  <printOptions horizontalCentered="1"/>
  <pageMargins left="0.39374999999999999" right="0.39374999999999999" top="0.98402777777777772" bottom="0.98402777777777772" header="0.51180555555555551" footer="0.51180555555555551"/>
  <pageSetup paperSize="9" scale="94" firstPageNumber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26.85546875" customWidth="1"/>
    <col min="2" max="2" width="36.28515625" customWidth="1"/>
    <col min="3" max="3" width="15.85546875" customWidth="1"/>
    <col min="4" max="4" width="14.28515625" customWidth="1"/>
    <col min="5" max="5" width="11.85546875" customWidth="1"/>
    <col min="6" max="6" width="16.42578125" customWidth="1"/>
    <col min="7" max="7" width="11.140625" customWidth="1"/>
  </cols>
  <sheetData>
    <row r="1" spans="1:8" x14ac:dyDescent="0.2">
      <c r="A1" s="151" t="s">
        <v>14</v>
      </c>
      <c r="B1" s="151"/>
      <c r="C1" s="151"/>
      <c r="D1" s="151"/>
      <c r="E1" s="151"/>
      <c r="F1" s="151"/>
      <c r="G1" s="151"/>
      <c r="H1" s="151"/>
    </row>
    <row r="2" spans="1:8" ht="15.75" x14ac:dyDescent="0.25">
      <c r="A2" s="162" t="s">
        <v>106</v>
      </c>
      <c r="B2" s="162"/>
      <c r="C2" s="162"/>
      <c r="D2" s="162"/>
      <c r="E2" s="162"/>
      <c r="F2" s="162"/>
      <c r="G2" s="162"/>
    </row>
    <row r="3" spans="1:8" ht="15.75" x14ac:dyDescent="0.25">
      <c r="A3" s="162" t="s">
        <v>21</v>
      </c>
      <c r="B3" s="162"/>
      <c r="C3" s="162"/>
      <c r="D3" s="162"/>
      <c r="E3" s="162"/>
      <c r="F3" s="162"/>
      <c r="G3" s="162"/>
    </row>
    <row r="4" spans="1:8" ht="15.75" x14ac:dyDescent="0.25">
      <c r="A4" s="162" t="s">
        <v>173</v>
      </c>
      <c r="B4" s="162"/>
      <c r="C4" s="162"/>
      <c r="D4" s="162"/>
      <c r="E4" s="162"/>
      <c r="F4" s="162"/>
      <c r="G4" s="162"/>
    </row>
    <row r="5" spans="1:8" ht="15.75" x14ac:dyDescent="0.25">
      <c r="A5" s="162" t="s">
        <v>3</v>
      </c>
      <c r="B5" s="162"/>
      <c r="C5" s="162"/>
      <c r="D5" s="162"/>
      <c r="E5" s="162"/>
      <c r="F5" s="162"/>
      <c r="G5" s="162"/>
    </row>
    <row r="6" spans="1:8" ht="6.75" customHeight="1" thickBot="1" x14ac:dyDescent="0.25">
      <c r="A6" s="1"/>
      <c r="B6" s="1"/>
      <c r="C6" s="1"/>
      <c r="D6" s="1"/>
      <c r="E6" s="1"/>
      <c r="F6" s="1"/>
      <c r="G6" s="1"/>
    </row>
    <row r="7" spans="1:8" ht="64.5" thickBot="1" x14ac:dyDescent="0.25">
      <c r="A7" s="56" t="s">
        <v>26</v>
      </c>
      <c r="B7" s="53" t="s">
        <v>5</v>
      </c>
      <c r="C7" s="53" t="s">
        <v>68</v>
      </c>
      <c r="D7" s="53" t="s">
        <v>107</v>
      </c>
      <c r="E7" s="53" t="s">
        <v>129</v>
      </c>
      <c r="F7" s="53" t="s">
        <v>105</v>
      </c>
      <c r="G7" s="53" t="s">
        <v>131</v>
      </c>
      <c r="H7" s="75" t="s">
        <v>69</v>
      </c>
    </row>
    <row r="8" spans="1:8" x14ac:dyDescent="0.2">
      <c r="A8" s="67" t="s">
        <v>187</v>
      </c>
      <c r="B8" s="86" t="s">
        <v>195</v>
      </c>
      <c r="C8" s="74">
        <v>14.776999999999999</v>
      </c>
      <c r="D8" s="76">
        <v>0.5</v>
      </c>
      <c r="E8" s="76"/>
      <c r="F8" s="85"/>
      <c r="G8" s="77"/>
      <c r="H8" s="81"/>
    </row>
    <row r="9" spans="1:8" x14ac:dyDescent="0.2">
      <c r="A9" s="88"/>
      <c r="B9" s="78"/>
      <c r="C9" s="70"/>
      <c r="D9" s="70"/>
      <c r="E9" s="70"/>
      <c r="F9" s="73"/>
      <c r="G9" s="34"/>
      <c r="H9" s="80"/>
    </row>
    <row r="10" spans="1:8" x14ac:dyDescent="0.2">
      <c r="A10" s="88"/>
      <c r="B10" s="47"/>
      <c r="C10" s="70"/>
      <c r="D10" s="70"/>
      <c r="E10" s="70"/>
      <c r="F10" s="82"/>
      <c r="G10" s="83"/>
      <c r="H10" s="80"/>
    </row>
    <row r="11" spans="1:8" x14ac:dyDescent="0.2">
      <c r="A11" s="88"/>
      <c r="B11" s="78"/>
      <c r="C11" s="70"/>
      <c r="D11" s="70"/>
      <c r="E11" s="70"/>
      <c r="F11" s="73"/>
      <c r="G11" s="34"/>
      <c r="H11" s="80"/>
    </row>
    <row r="12" spans="1:8" x14ac:dyDescent="0.2">
      <c r="A12" s="88"/>
      <c r="B12" s="72"/>
      <c r="C12" s="69"/>
      <c r="D12" s="69"/>
      <c r="E12" s="69"/>
      <c r="F12" s="84"/>
      <c r="G12" s="83"/>
      <c r="H12" s="80"/>
    </row>
    <row r="13" spans="1:8" x14ac:dyDescent="0.2">
      <c r="A13" s="25"/>
      <c r="B13" s="79"/>
      <c r="C13" s="71"/>
      <c r="D13" s="83"/>
      <c r="E13" s="83"/>
      <c r="F13" s="73"/>
      <c r="G13" s="34"/>
      <c r="H13" s="80"/>
    </row>
    <row r="14" spans="1:8" x14ac:dyDescent="0.2">
      <c r="A14" s="43"/>
      <c r="B14" s="79"/>
      <c r="C14" s="71"/>
      <c r="D14" s="83"/>
      <c r="E14" s="83"/>
      <c r="F14" s="73"/>
      <c r="G14" s="34"/>
      <c r="H14" s="80"/>
    </row>
  </sheetData>
  <mergeCells count="5">
    <mergeCell ref="A1:H1"/>
    <mergeCell ref="A5:G5"/>
    <mergeCell ref="A2:G2"/>
    <mergeCell ref="A3:G3"/>
    <mergeCell ref="A4:G4"/>
  </mergeCells>
  <phoneticPr fontId="6" type="noConversion"/>
  <printOptions horizontalCentered="1"/>
  <pageMargins left="0.39374999999999999" right="0.39374999999999999" top="0.98402777777777772" bottom="0.98402777777777772" header="0.51180555555555551" footer="0.51180555555555551"/>
  <pageSetup paperSize="9" scale="96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15" zoomScaleNormal="100" zoomScaleSheetLayoutView="115" workbookViewId="0">
      <selection activeCell="A12" sqref="A12:A18"/>
    </sheetView>
  </sheetViews>
  <sheetFormatPr defaultRowHeight="12.75" x14ac:dyDescent="0.2"/>
  <cols>
    <col min="1" max="1" width="26.5703125" customWidth="1"/>
    <col min="2" max="9" width="11.85546875" customWidth="1"/>
  </cols>
  <sheetData>
    <row r="1" spans="1:9" x14ac:dyDescent="0.2">
      <c r="A1" s="151" t="s">
        <v>40</v>
      </c>
      <c r="B1" s="151"/>
      <c r="C1" s="151"/>
      <c r="D1" s="151"/>
      <c r="E1" s="151"/>
      <c r="F1" s="151"/>
      <c r="G1" s="151"/>
      <c r="H1" s="151"/>
      <c r="I1" s="151"/>
    </row>
    <row r="2" spans="1:9" ht="15.75" x14ac:dyDescent="0.25">
      <c r="A2" s="162" t="s">
        <v>100</v>
      </c>
      <c r="B2" s="162"/>
      <c r="C2" s="162"/>
      <c r="D2" s="162"/>
      <c r="E2" s="162"/>
      <c r="F2" s="162"/>
      <c r="G2" s="162"/>
      <c r="H2" s="162"/>
      <c r="I2" s="162"/>
    </row>
    <row r="3" spans="1:9" ht="15.75" x14ac:dyDescent="0.25">
      <c r="A3" s="162" t="s">
        <v>175</v>
      </c>
      <c r="B3" s="162"/>
      <c r="C3" s="162"/>
      <c r="D3" s="162"/>
      <c r="E3" s="162"/>
      <c r="F3" s="162"/>
      <c r="G3" s="162"/>
      <c r="H3" s="162"/>
      <c r="I3" s="162"/>
    </row>
    <row r="4" spans="1:9" ht="15.75" x14ac:dyDescent="0.25">
      <c r="A4" s="162" t="s">
        <v>96</v>
      </c>
      <c r="B4" s="162"/>
      <c r="C4" s="162"/>
      <c r="D4" s="162"/>
      <c r="E4" s="162"/>
      <c r="F4" s="162"/>
      <c r="G4" s="162"/>
      <c r="H4" s="162"/>
      <c r="I4" s="162"/>
    </row>
    <row r="5" spans="1:9" ht="15.75" x14ac:dyDescent="0.25">
      <c r="A5" s="162" t="s">
        <v>51</v>
      </c>
      <c r="B5" s="162"/>
      <c r="C5" s="162"/>
      <c r="D5" s="162"/>
      <c r="E5" s="162"/>
      <c r="F5" s="162"/>
      <c r="G5" s="162"/>
      <c r="H5" s="162"/>
      <c r="I5" s="162"/>
    </row>
    <row r="6" spans="1:9" ht="15.75" x14ac:dyDescent="0.25">
      <c r="A6" s="162" t="s">
        <v>38</v>
      </c>
      <c r="B6" s="162"/>
      <c r="C6" s="162"/>
      <c r="D6" s="162"/>
      <c r="E6" s="162"/>
      <c r="F6" s="162"/>
      <c r="G6" s="162"/>
      <c r="H6" s="162"/>
      <c r="I6" s="162"/>
    </row>
    <row r="7" spans="1:9" x14ac:dyDescent="0.2">
      <c r="A7" s="1"/>
      <c r="B7" s="1"/>
      <c r="C7" s="1"/>
      <c r="D7" s="7"/>
    </row>
    <row r="8" spans="1:9" x14ac:dyDescent="0.2">
      <c r="A8" s="178" t="s">
        <v>26</v>
      </c>
      <c r="B8" s="177" t="s">
        <v>138</v>
      </c>
      <c r="C8" s="177"/>
      <c r="D8" s="177"/>
      <c r="E8" s="177"/>
      <c r="F8" s="177"/>
      <c r="G8" s="177"/>
      <c r="H8" s="177"/>
      <c r="I8" s="177"/>
    </row>
    <row r="9" spans="1:9" x14ac:dyDescent="0.2">
      <c r="A9" s="178"/>
      <c r="B9" s="177" t="s">
        <v>132</v>
      </c>
      <c r="C9" s="177"/>
      <c r="D9" s="177" t="s">
        <v>133</v>
      </c>
      <c r="E9" s="177"/>
      <c r="F9" s="177" t="s">
        <v>134</v>
      </c>
      <c r="G9" s="177"/>
      <c r="H9" s="177" t="s">
        <v>135</v>
      </c>
      <c r="I9" s="177"/>
    </row>
    <row r="10" spans="1:9" ht="15.75" x14ac:dyDescent="0.2">
      <c r="A10" s="178"/>
      <c r="B10" s="42" t="s">
        <v>136</v>
      </c>
      <c r="C10" s="42" t="s">
        <v>137</v>
      </c>
      <c r="D10" s="42" t="s">
        <v>136</v>
      </c>
      <c r="E10" s="42" t="s">
        <v>137</v>
      </c>
      <c r="F10" s="42" t="s">
        <v>136</v>
      </c>
      <c r="G10" s="42" t="s">
        <v>137</v>
      </c>
      <c r="H10" s="42" t="s">
        <v>136</v>
      </c>
      <c r="I10" s="42" t="s">
        <v>137</v>
      </c>
    </row>
    <row r="11" spans="1:9" ht="27" customHeight="1" x14ac:dyDescent="0.2">
      <c r="A11" s="129" t="s">
        <v>187</v>
      </c>
      <c r="B11" s="1">
        <v>0.122</v>
      </c>
      <c r="C11" s="1">
        <v>88.188000000000002</v>
      </c>
      <c r="D11" s="1">
        <v>0</v>
      </c>
      <c r="E11" s="1">
        <v>0</v>
      </c>
      <c r="F11" s="1">
        <v>0.318</v>
      </c>
      <c r="G11" s="1">
        <v>24.815999999999999</v>
      </c>
      <c r="H11" s="1">
        <v>0.122</v>
      </c>
      <c r="I11" s="1">
        <v>88.188000000000002</v>
      </c>
    </row>
  </sheetData>
  <mergeCells count="12">
    <mergeCell ref="A6:I6"/>
    <mergeCell ref="D9:E9"/>
    <mergeCell ref="F9:G9"/>
    <mergeCell ref="H9:I9"/>
    <mergeCell ref="B8:I8"/>
    <mergeCell ref="A8:A10"/>
    <mergeCell ref="B9:C9"/>
    <mergeCell ref="A1:I1"/>
    <mergeCell ref="A2:I2"/>
    <mergeCell ref="A3:I3"/>
    <mergeCell ref="A4:I4"/>
    <mergeCell ref="A5:I5"/>
  </mergeCells>
  <phoneticPr fontId="6" type="noConversion"/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6</vt:i4>
      </vt:variant>
    </vt:vector>
  </HeadingPairs>
  <TitlesOfParts>
    <vt:vector size="27" baseType="lpstr">
      <vt:lpstr>Содержание</vt:lpstr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прил 10</vt:lpstr>
      <vt:lpstr>прил 11</vt:lpstr>
      <vt:lpstr>прил 12</vt:lpstr>
      <vt:lpstr>прил 13</vt:lpstr>
      <vt:lpstr>прил 14</vt:lpstr>
      <vt:lpstr>прил 15</vt:lpstr>
      <vt:lpstr>прил 16</vt:lpstr>
      <vt:lpstr>прил 17</vt:lpstr>
      <vt:lpstr>прил 18</vt:lpstr>
      <vt:lpstr>прил 19</vt:lpstr>
      <vt:lpstr>прил 20</vt:lpstr>
      <vt:lpstr>'прил 1'!Область_печати</vt:lpstr>
      <vt:lpstr>'прил 17'!Область_печати</vt:lpstr>
      <vt:lpstr>'прил 2'!Область_печати</vt:lpstr>
      <vt:lpstr>'прил 3'!Область_печати</vt:lpstr>
      <vt:lpstr>'прил 4'!Область_печати</vt:lpstr>
      <vt:lpstr>'прил 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Рыхлова Наталья Борисовна</dc:creator>
  <cp:lastModifiedBy>ЖКХ</cp:lastModifiedBy>
  <cp:lastPrinted>2024-01-17T06:17:26Z</cp:lastPrinted>
  <dcterms:created xsi:type="dcterms:W3CDTF">2010-04-28T04:48:30Z</dcterms:created>
  <dcterms:modified xsi:type="dcterms:W3CDTF">2025-05-20T09:43:03Z</dcterms:modified>
</cp:coreProperties>
</file>